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210" yWindow="30" windowWidth="20730" windowHeight="11760"/>
  </bookViews>
  <sheets>
    <sheet name="Pembekalan 1" sheetId="16" r:id="rId1"/>
    <sheet name="Pembekalan  2" sheetId="18" r:id="rId2"/>
    <sheet name="Pembekalan 3" sheetId="15" r:id="rId3"/>
    <sheet name="Ruang" sheetId="17" r:id="rId4"/>
  </sheets>
  <definedNames>
    <definedName name="_xlnm.Print_Area" localSheetId="2">'Pembekalan 3'!$A$1:$I$56</definedName>
  </definedNames>
  <calcPr calcId="145621"/>
</workbook>
</file>

<file path=xl/calcChain.xml><?xml version="1.0" encoding="utf-8"?>
<calcChain xmlns="http://schemas.openxmlformats.org/spreadsheetml/2006/main">
  <c r="C67" i="17" l="1"/>
  <c r="I48" i="18"/>
  <c r="I45" i="18"/>
  <c r="I44" i="18"/>
  <c r="I43" i="18"/>
  <c r="I41" i="18"/>
  <c r="I40" i="18"/>
  <c r="I37" i="18"/>
  <c r="I35" i="18"/>
  <c r="I31" i="18"/>
  <c r="I30" i="18"/>
  <c r="I20" i="18"/>
  <c r="I23" i="18"/>
  <c r="I12" i="18"/>
  <c r="I15" i="18"/>
  <c r="I16" i="18"/>
  <c r="C30" i="17"/>
  <c r="C36" i="17"/>
  <c r="I6" i="18" l="1"/>
  <c r="I19" i="18"/>
  <c r="I18" i="18"/>
  <c r="I10" i="18"/>
  <c r="I5" i="18"/>
  <c r="I47" i="16" l="1"/>
  <c r="I45" i="16"/>
  <c r="I44" i="16"/>
  <c r="I43" i="16"/>
  <c r="I40" i="16"/>
  <c r="I38" i="16"/>
  <c r="I35" i="16"/>
  <c r="I33" i="16"/>
  <c r="I30" i="16"/>
  <c r="I29" i="16"/>
  <c r="I5" i="16"/>
  <c r="I6" i="16"/>
  <c r="I9" i="16"/>
  <c r="I11" i="16"/>
  <c r="I14" i="16"/>
  <c r="I16" i="16"/>
  <c r="I19" i="16"/>
  <c r="I20" i="16"/>
  <c r="I21" i="16"/>
  <c r="I23" i="16"/>
  <c r="C9" i="17" l="1"/>
  <c r="C17" i="17"/>
</calcChain>
</file>

<file path=xl/sharedStrings.xml><?xml version="1.0" encoding="utf-8"?>
<sst xmlns="http://schemas.openxmlformats.org/spreadsheetml/2006/main" count="457" uniqueCount="184">
  <si>
    <t>Waktu</t>
  </si>
  <si>
    <t>Materi</t>
  </si>
  <si>
    <t>Pemateri</t>
  </si>
  <si>
    <t>R.B. Dwiseno Wihadi, S.T., M.Si.</t>
  </si>
  <si>
    <t>Drs. Silverio R.L. Aji Sampurno, M.Hum.</t>
  </si>
  <si>
    <t>Dr. Anton Haryono, M.Hum.</t>
  </si>
  <si>
    <t>Kepala Desa Mertelu</t>
  </si>
  <si>
    <t>Kepala Desa Hargomulyo</t>
  </si>
  <si>
    <t>Kepala Desa Ngalang</t>
  </si>
  <si>
    <t>15 menit</t>
  </si>
  <si>
    <t xml:space="preserve">VISI MISI              </t>
  </si>
  <si>
    <t>Hari/Tanggal</t>
  </si>
  <si>
    <t>NO</t>
  </si>
  <si>
    <t>ANALISIS SOSIAL</t>
  </si>
  <si>
    <t>KEHIDUPAN BER-    MASYARAKAT</t>
  </si>
  <si>
    <t xml:space="preserve">08.00            -             10.00 </t>
  </si>
  <si>
    <t>10.15            -             12.15</t>
  </si>
  <si>
    <t>120              menit</t>
  </si>
  <si>
    <t>Drs. A. Triwanggono, M.S.</t>
  </si>
  <si>
    <t>Apri Damai Sagita Krissandi, S.S., M.Pd.</t>
  </si>
  <si>
    <t>Jadwal Pembekalan Berikutnya akan Diumumkan Selanjutnnya</t>
  </si>
  <si>
    <t>120           menit</t>
  </si>
  <si>
    <t>Kepala Desa Sumberharjo</t>
  </si>
  <si>
    <t>Kepala Desa Gayamharjo</t>
  </si>
  <si>
    <t>Kepala Desa Margodadi</t>
  </si>
  <si>
    <t>Ketua Komunitas Kali Boyong Selatan</t>
  </si>
  <si>
    <t xml:space="preserve">Eduardus Hardika Sandy Atmaja, S.Kom., M.Cs. </t>
  </si>
  <si>
    <t>di Kampus III Paingan</t>
  </si>
  <si>
    <t>Ruang</t>
  </si>
  <si>
    <t xml:space="preserve">Peserta dari Prodi </t>
  </si>
  <si>
    <t>10.00 - 10.15</t>
  </si>
  <si>
    <t>Jumlah</t>
  </si>
  <si>
    <t>b r e a k</t>
  </si>
  <si>
    <t>Durasi</t>
  </si>
  <si>
    <t>Jml Mhs</t>
  </si>
  <si>
    <t>No</t>
  </si>
  <si>
    <t xml:space="preserve">Peserta dari Mhs Kelompok </t>
  </si>
  <si>
    <t>D P L   :                         PENYUSUNAN PROGRAM KERJA dan PENYUSUNAN LAPORAN OBSERVASI</t>
  </si>
  <si>
    <t xml:space="preserve">Gregorius Punto Aji, S.Pd., M.Hum. </t>
  </si>
  <si>
    <t>Total Peserta</t>
  </si>
  <si>
    <t>Dr. S. Widanarto P., S.Pd., M.Si.</t>
  </si>
  <si>
    <t>Sabtu,                  13 Oktober 2018</t>
  </si>
  <si>
    <t>SABTU, 13 Oktober 2018</t>
  </si>
  <si>
    <t>K.410</t>
  </si>
  <si>
    <t>Panitia</t>
  </si>
  <si>
    <t>K.409</t>
  </si>
  <si>
    <t>K.411</t>
  </si>
  <si>
    <t>K.412</t>
  </si>
  <si>
    <t>K.413</t>
  </si>
  <si>
    <t>K.414</t>
  </si>
  <si>
    <t>No.</t>
  </si>
  <si>
    <t>Sabtu,                  20 Oktober 2018</t>
  </si>
  <si>
    <t>JADWAL PEMBEKALAN I KKN REGULER LVII</t>
  </si>
  <si>
    <t>Damar Widjaja, Ph.D.</t>
  </si>
  <si>
    <t>JADWAL PEMBEKALAN HARI KE-2 KKN REGULER LVII</t>
  </si>
  <si>
    <t>SABTU, 20 Oktober 2018</t>
  </si>
  <si>
    <t>JADWAL PEMBEKALAN HARI KE-3 KKN REGULER LVII</t>
  </si>
  <si>
    <t>SABTU, 27 Oktober 2018</t>
  </si>
  <si>
    <t>Sabtu,                  27 Oktober 2018</t>
  </si>
  <si>
    <t>DPL 1</t>
  </si>
  <si>
    <t>DPL 2</t>
  </si>
  <si>
    <t>DPL 3</t>
  </si>
  <si>
    <t>DPL 4</t>
  </si>
  <si>
    <t>DPL 5</t>
  </si>
  <si>
    <t>DPL 6</t>
  </si>
  <si>
    <t>DPL 7</t>
  </si>
  <si>
    <t>DPL 8</t>
  </si>
  <si>
    <t>DPL 9</t>
  </si>
  <si>
    <t>DPL 10</t>
  </si>
  <si>
    <t>DPL 11</t>
  </si>
  <si>
    <t>DPL 12</t>
  </si>
  <si>
    <t>DPL 13</t>
  </si>
  <si>
    <t>DPL 14</t>
  </si>
  <si>
    <t>DPL 15</t>
  </si>
  <si>
    <t>DPL 16</t>
  </si>
  <si>
    <t>DPL 17</t>
  </si>
  <si>
    <t>DPL 18</t>
  </si>
  <si>
    <t>DPL 19</t>
  </si>
  <si>
    <t>DPL 20</t>
  </si>
  <si>
    <t>DPL 21</t>
  </si>
  <si>
    <t>DPL 22</t>
  </si>
  <si>
    <t>DPL 23</t>
  </si>
  <si>
    <t>Kepala Desa Tegalrejo</t>
  </si>
  <si>
    <t>Kepala Desa Serut</t>
  </si>
  <si>
    <t>Kepala Desa Ngunut</t>
  </si>
  <si>
    <t>Kepala Desa Dengok</t>
  </si>
  <si>
    <t>Kepala Desa Getas</t>
  </si>
  <si>
    <t>Kepala Desa Bleberan</t>
  </si>
  <si>
    <t>Kepala Desa Plembutan</t>
  </si>
  <si>
    <t>Kepala Desa Giring</t>
  </si>
  <si>
    <t>Kepala Desa Mulusan</t>
  </si>
  <si>
    <t>Kepala Desa Sodo</t>
  </si>
  <si>
    <t>Kepala Desa Grogol</t>
  </si>
  <si>
    <t>Kepala Desa Pampang</t>
  </si>
  <si>
    <t>Kepala Desa Jetis</t>
  </si>
  <si>
    <t>Kepala Desa Krambilsawit</t>
  </si>
  <si>
    <t>Kepala Desa Kanigoro</t>
  </si>
  <si>
    <t>Kepala Desa Monggol</t>
  </si>
  <si>
    <t>Kepala Desa Planjan</t>
  </si>
  <si>
    <t>Kepala Desa Wukirharjo</t>
  </si>
  <si>
    <t>C. Etno Tri Harjanto</t>
  </si>
  <si>
    <t>K.308</t>
  </si>
  <si>
    <t>K.309</t>
  </si>
  <si>
    <t>K.415</t>
  </si>
  <si>
    <t>K.02</t>
  </si>
  <si>
    <t>K.22</t>
  </si>
  <si>
    <t>K.36</t>
  </si>
  <si>
    <t>K.37</t>
  </si>
  <si>
    <t>K.34</t>
  </si>
  <si>
    <t>XAVERIUS</t>
  </si>
  <si>
    <t>Paingan</t>
  </si>
  <si>
    <t>Mrican</t>
  </si>
  <si>
    <t>Kampus</t>
  </si>
  <si>
    <t>PGSD(NIM 161134002 s.d. 161134196)</t>
  </si>
  <si>
    <t>PGSD(NIM 161134197 s.d. 161134249)</t>
  </si>
  <si>
    <t>BK(NIM 141114027 s.d. 151114080)</t>
  </si>
  <si>
    <t>PAK(NIM 131124005 s.d. 151124051)</t>
  </si>
  <si>
    <t>Sejarah(NIM 144314004 s.d. 154314018)</t>
  </si>
  <si>
    <t>S.Ind(NIM 154114005 s.d. 154114038)</t>
  </si>
  <si>
    <t>S.Ind(NIM 154114041 s.d. 154114055)</t>
  </si>
  <si>
    <t>Akuntansi(NIM 152114008 s.d. 152114161)</t>
  </si>
  <si>
    <t>Manajemen(NIM 152214005 s.d. 152214204)</t>
  </si>
  <si>
    <t>PBI(NIM 141214041 s.d. 151214055)</t>
  </si>
  <si>
    <t>P.Mat(NIM 141414097 s.d. 151414092)</t>
  </si>
  <si>
    <t>P.Mat(NIM 151414093 s.d. 151414107)</t>
  </si>
  <si>
    <t>TE(NIM 155114007 s.d. 155114051)</t>
  </si>
  <si>
    <t>P.Bio(NIM 121434054 s.d. 151434104)</t>
  </si>
  <si>
    <t>???</t>
  </si>
  <si>
    <t>P.Fis(NIM 151424001 s.d. 151424048)</t>
  </si>
  <si>
    <t>TM(NIM 145214027 s.d. 155214083)</t>
  </si>
  <si>
    <t>TI(NIM 155314036 s.d. 155314097)</t>
  </si>
  <si>
    <t>13 Oktober</t>
  </si>
  <si>
    <t>20 Oktober</t>
  </si>
  <si>
    <t>NB :  SEKRETARIAT PANITIA KKN LVII   : Ruang K.412 (Paingan) dan Ruang K.34 (Mrican)</t>
  </si>
  <si>
    <t>S.Ing(NIM 124214116 s.d. 154214144)</t>
  </si>
  <si>
    <t>Psikologi(NIM 149114017 s.d. 159114115)</t>
  </si>
  <si>
    <t>Psikologi(NIM 159114121 s.d. 159114171)</t>
  </si>
  <si>
    <t>Matematika(NIM 153114001 s.d. 153114034)</t>
  </si>
  <si>
    <t>Farmasi(NIM 158114022 s.d. 158114157)</t>
  </si>
  <si>
    <t xml:space="preserve">Dr. S. Widanarto P., S.Pd., M.Si. </t>
  </si>
  <si>
    <t xml:space="preserve"> Gregorius Punto Aji, S.Pd., M.Hum. </t>
  </si>
  <si>
    <t>KADARMAN</t>
  </si>
  <si>
    <t xml:space="preserve">Operasional </t>
  </si>
  <si>
    <t>Evaluasi</t>
  </si>
  <si>
    <t>NB :  SEKRETARIAT PANITIA KKN LVII   : Ruang K.412 (Paingan) dan Ruang Sekretariat PKKN (Mrican)</t>
  </si>
  <si>
    <t>Sekre PKKN</t>
  </si>
  <si>
    <t>P.Bio(NIM 121434054 s.d. 151434102)</t>
  </si>
  <si>
    <t>P.Bio(NIM 151434103 s.d. 151434104)</t>
  </si>
  <si>
    <t xml:space="preserve"> Drs. Silverio R.L. Aji Sampurno, M.Hum.</t>
  </si>
  <si>
    <t>K.203</t>
  </si>
  <si>
    <t>K.205</t>
  </si>
  <si>
    <t>K.206</t>
  </si>
  <si>
    <t>K.207</t>
  </si>
  <si>
    <t>K.208</t>
  </si>
  <si>
    <t>K.209</t>
  </si>
  <si>
    <t>K.310</t>
  </si>
  <si>
    <t>K.311</t>
  </si>
  <si>
    <t>K.312</t>
  </si>
  <si>
    <t>K.313</t>
  </si>
  <si>
    <t>K.314</t>
  </si>
  <si>
    <t>K.315</t>
  </si>
  <si>
    <t>K.407</t>
  </si>
  <si>
    <t>K.408</t>
  </si>
  <si>
    <t>K.416</t>
  </si>
  <si>
    <t>K.417</t>
  </si>
  <si>
    <t>Kapasitas</t>
  </si>
  <si>
    <t>27 Oktober</t>
  </si>
  <si>
    <t>Dr. Y. Babtista Cahya Widiyanto, M.Si.</t>
  </si>
  <si>
    <t>Simon Arsa Manggala, S.S., M.Hum.</t>
  </si>
  <si>
    <t>NB :  SEKRETARIAT PANITIA KKN LVII   : Ruang K.310</t>
  </si>
  <si>
    <t>Robertus Adi Nugroho, S.T., M.Eng.</t>
  </si>
  <si>
    <t>Drs. Bambang Purnomo, S.E.,M.Si</t>
  </si>
  <si>
    <t>Cornelius Siswa Widyatmoko, M.Psi.</t>
  </si>
  <si>
    <t>Drs. Antonius Tri Priantoro, M.For.Sc.</t>
  </si>
  <si>
    <t>Ignatius Yulius Kristio Budiasmoro, S.Si., M.Si.</t>
  </si>
  <si>
    <t>Dr. Dewi Setyaningsih, Apt.</t>
  </si>
  <si>
    <t>Prof. Dr. Pranowo</t>
  </si>
  <si>
    <t>Sudi Mungkasi, Ph.D.</t>
  </si>
  <si>
    <t>Achilleus Hermawan Astyanto, M.Eng.</t>
  </si>
  <si>
    <t>S.Ing(NIM 124214116 s.d. 154214222)</t>
  </si>
  <si>
    <t>PBI(NIM 141214041 s.d. 151214093)</t>
  </si>
  <si>
    <t>TE(NIM 155114007 s.d. 155114066)</t>
  </si>
  <si>
    <t>TI(NIM 155314019 s.d. 155314110)</t>
  </si>
  <si>
    <t>TM(NIM 145214027 s.d. 155214134)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</si>
</sst>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2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i/>
      <sz val="22"/>
      <name val="Arial"/>
      <family val="2"/>
    </font>
    <font>
      <b/>
      <sz val="28"/>
      <name val="Arial Black"/>
      <family val="2"/>
    </font>
    <font>
      <b/>
      <sz val="28"/>
      <name val="Maiandra GD"/>
      <family val="2"/>
    </font>
    <font>
      <sz val="28"/>
      <name val="Arial"/>
      <family val="2"/>
    </font>
    <font>
      <b/>
      <sz val="28"/>
      <name val="Arial"/>
      <family val="2"/>
    </font>
    <font>
      <b/>
      <sz val="36"/>
      <name val="Arial Black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0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0" xfId="0" applyFont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/>
    <xf numFmtId="1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5" fillId="0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16" fontId="13" fillId="7" borderId="7" xfId="0" quotePrefix="1" applyNumberFormat="1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7" xfId="0" quotePrefix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523875</xdr:colOff>
      <xdr:row>1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2009775" y="40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523875</xdr:colOff>
      <xdr:row>1</xdr:row>
      <xdr:rowOff>38100</xdr:rowOff>
    </xdr:from>
    <xdr:ext cx="184731" cy="264560"/>
    <xdr:sp macro="" textlink="">
      <xdr:nvSpPr>
        <xdr:cNvPr id="3" name="TextBox 2"/>
        <xdr:cNvSpPr txBox="1"/>
      </xdr:nvSpPr>
      <xdr:spPr>
        <a:xfrm>
          <a:off x="3086100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d-ID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523875</xdr:colOff>
      <xdr:row>1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3086100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d-ID"/>
        </a:p>
      </xdr:txBody>
    </xdr:sp>
    <xdr:clientData/>
  </xdr:oneCellAnchor>
  <xdr:oneCellAnchor>
    <xdr:from>
      <xdr:col>2</xdr:col>
      <xdr:colOff>523875</xdr:colOff>
      <xdr:row>1</xdr:row>
      <xdr:rowOff>38100</xdr:rowOff>
    </xdr:from>
    <xdr:ext cx="184731" cy="264560"/>
    <xdr:sp macro="" textlink="">
      <xdr:nvSpPr>
        <xdr:cNvPr id="3" name="TextBox 2"/>
        <xdr:cNvSpPr txBox="1"/>
      </xdr:nvSpPr>
      <xdr:spPr>
        <a:xfrm>
          <a:off x="3086100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d-ID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523875</xdr:colOff>
      <xdr:row>1</xdr:row>
      <xdr:rowOff>38100</xdr:rowOff>
    </xdr:from>
    <xdr:ext cx="184731" cy="264560"/>
    <xdr:sp macro="" textlink="">
      <xdr:nvSpPr>
        <xdr:cNvPr id="2" name="TextBox 1"/>
        <xdr:cNvSpPr txBox="1"/>
      </xdr:nvSpPr>
      <xdr:spPr>
        <a:xfrm>
          <a:off x="2009775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d-ID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zoomScale="40" zoomScaleNormal="40" workbookViewId="0">
      <selection activeCell="M46" sqref="M46"/>
    </sheetView>
  </sheetViews>
  <sheetFormatPr defaultRowHeight="12.75" x14ac:dyDescent="0.2"/>
  <cols>
    <col min="1" max="1" width="9.42578125" customWidth="1"/>
    <col min="2" max="2" width="29" customWidth="1"/>
    <col min="3" max="3" width="15.140625" customWidth="1"/>
    <col min="4" max="4" width="14.85546875" customWidth="1"/>
    <col min="5" max="5" width="28.85546875" customWidth="1"/>
    <col min="6" max="6" width="98" customWidth="1"/>
    <col min="7" max="8" width="26.28515625" customWidth="1"/>
    <col min="9" max="9" width="30.5703125" customWidth="1"/>
    <col min="10" max="10" width="19.28515625" customWidth="1"/>
    <col min="11" max="11" width="111.42578125" customWidth="1"/>
  </cols>
  <sheetData>
    <row r="1" spans="1:13" ht="39" customHeight="1" x14ac:dyDescent="0.2">
      <c r="A1" s="76" t="s">
        <v>52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3" ht="26.25" x14ac:dyDescent="0.2">
      <c r="A2" s="77" t="s">
        <v>42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3" ht="26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53.25" customHeight="1" thickBot="1" x14ac:dyDescent="0.25">
      <c r="A4" s="38" t="s">
        <v>12</v>
      </c>
      <c r="B4" s="39" t="s">
        <v>11</v>
      </c>
      <c r="C4" s="38" t="s">
        <v>0</v>
      </c>
      <c r="D4" s="38" t="s">
        <v>33</v>
      </c>
      <c r="E4" s="38" t="s">
        <v>1</v>
      </c>
      <c r="F4" s="38" t="s">
        <v>2</v>
      </c>
      <c r="G4" s="38" t="s">
        <v>28</v>
      </c>
      <c r="H4" s="38" t="s">
        <v>112</v>
      </c>
      <c r="I4" s="38" t="s">
        <v>39</v>
      </c>
      <c r="J4" s="39" t="s">
        <v>31</v>
      </c>
      <c r="K4" s="39" t="s">
        <v>29</v>
      </c>
    </row>
    <row r="5" spans="1:13" s="4" customFormat="1" ht="45" customHeight="1" thickTop="1" x14ac:dyDescent="0.35">
      <c r="A5" s="65">
        <v>1</v>
      </c>
      <c r="B5" s="66" t="s">
        <v>41</v>
      </c>
      <c r="C5" s="79" t="s">
        <v>15</v>
      </c>
      <c r="D5" s="79" t="s">
        <v>17</v>
      </c>
      <c r="E5" s="78" t="s">
        <v>10</v>
      </c>
      <c r="F5" s="55" t="s">
        <v>4</v>
      </c>
      <c r="G5" s="30" t="s">
        <v>104</v>
      </c>
      <c r="H5" s="30" t="s">
        <v>111</v>
      </c>
      <c r="I5" s="28">
        <f>J5</f>
        <v>100</v>
      </c>
      <c r="J5" s="28">
        <v>100</v>
      </c>
      <c r="K5" s="37" t="s">
        <v>113</v>
      </c>
    </row>
    <row r="6" spans="1:13" s="4" customFormat="1" ht="45" customHeight="1" x14ac:dyDescent="0.35">
      <c r="A6" s="62"/>
      <c r="B6" s="67"/>
      <c r="C6" s="68"/>
      <c r="D6" s="68"/>
      <c r="E6" s="69"/>
      <c r="F6" s="71" t="s">
        <v>175</v>
      </c>
      <c r="G6" s="73" t="s">
        <v>105</v>
      </c>
      <c r="H6" s="61" t="s">
        <v>111</v>
      </c>
      <c r="I6" s="72">
        <f>J6+J7+J8</f>
        <v>85</v>
      </c>
      <c r="J6" s="23">
        <v>29</v>
      </c>
      <c r="K6" s="2" t="s">
        <v>114</v>
      </c>
      <c r="M6" s="25"/>
    </row>
    <row r="7" spans="1:13" s="4" customFormat="1" ht="45" customHeight="1" x14ac:dyDescent="0.35">
      <c r="A7" s="62"/>
      <c r="B7" s="67"/>
      <c r="C7" s="68"/>
      <c r="D7" s="68"/>
      <c r="E7" s="69"/>
      <c r="F7" s="71"/>
      <c r="G7" s="73"/>
      <c r="H7" s="61"/>
      <c r="I7" s="72"/>
      <c r="J7" s="23">
        <v>46</v>
      </c>
      <c r="K7" s="2" t="s">
        <v>116</v>
      </c>
    </row>
    <row r="8" spans="1:13" s="4" customFormat="1" ht="45" customHeight="1" x14ac:dyDescent="0.35">
      <c r="A8" s="62"/>
      <c r="B8" s="67"/>
      <c r="C8" s="68"/>
      <c r="D8" s="68"/>
      <c r="E8" s="69"/>
      <c r="F8" s="71"/>
      <c r="G8" s="73"/>
      <c r="H8" s="61"/>
      <c r="I8" s="72"/>
      <c r="J8" s="23">
        <v>10</v>
      </c>
      <c r="K8" s="2" t="s">
        <v>117</v>
      </c>
    </row>
    <row r="9" spans="1:13" s="4" customFormat="1" ht="45" customHeight="1" x14ac:dyDescent="0.35">
      <c r="A9" s="62"/>
      <c r="B9" s="67"/>
      <c r="C9" s="68"/>
      <c r="D9" s="68"/>
      <c r="E9" s="69"/>
      <c r="F9" s="71" t="s">
        <v>5</v>
      </c>
      <c r="G9" s="63" t="s">
        <v>106</v>
      </c>
      <c r="H9" s="61" t="s">
        <v>111</v>
      </c>
      <c r="I9" s="72">
        <f>J9+J10</f>
        <v>100</v>
      </c>
      <c r="J9" s="23">
        <v>86</v>
      </c>
      <c r="K9" s="2" t="s">
        <v>179</v>
      </c>
    </row>
    <row r="10" spans="1:13" s="4" customFormat="1" ht="45" customHeight="1" x14ac:dyDescent="0.35">
      <c r="A10" s="62"/>
      <c r="B10" s="67"/>
      <c r="C10" s="68"/>
      <c r="D10" s="68"/>
      <c r="E10" s="69"/>
      <c r="F10" s="71"/>
      <c r="G10" s="63"/>
      <c r="H10" s="61"/>
      <c r="I10" s="72"/>
      <c r="J10" s="24">
        <v>14</v>
      </c>
      <c r="K10" s="2" t="s">
        <v>118</v>
      </c>
    </row>
    <row r="11" spans="1:13" s="4" customFormat="1" ht="45" customHeight="1" x14ac:dyDescent="0.35">
      <c r="A11" s="62"/>
      <c r="B11" s="67"/>
      <c r="C11" s="68"/>
      <c r="D11" s="68"/>
      <c r="E11" s="69"/>
      <c r="F11" s="71" t="s">
        <v>18</v>
      </c>
      <c r="G11" s="63" t="s">
        <v>107</v>
      </c>
      <c r="H11" s="61" t="s">
        <v>111</v>
      </c>
      <c r="I11" s="72">
        <f>J11+J12+J13</f>
        <v>97</v>
      </c>
      <c r="J11" s="24">
        <v>5</v>
      </c>
      <c r="K11" s="2" t="s">
        <v>119</v>
      </c>
    </row>
    <row r="12" spans="1:13" s="4" customFormat="1" ht="45" customHeight="1" x14ac:dyDescent="0.35">
      <c r="A12" s="62"/>
      <c r="B12" s="67"/>
      <c r="C12" s="68"/>
      <c r="D12" s="68"/>
      <c r="E12" s="69"/>
      <c r="F12" s="71"/>
      <c r="G12" s="63"/>
      <c r="H12" s="61"/>
      <c r="I12" s="72"/>
      <c r="J12" s="24">
        <v>63</v>
      </c>
      <c r="K12" s="2" t="s">
        <v>120</v>
      </c>
    </row>
    <row r="13" spans="1:13" s="4" customFormat="1" ht="45" customHeight="1" x14ac:dyDescent="0.35">
      <c r="A13" s="62"/>
      <c r="B13" s="67"/>
      <c r="C13" s="68"/>
      <c r="D13" s="68"/>
      <c r="E13" s="69"/>
      <c r="F13" s="71"/>
      <c r="G13" s="63"/>
      <c r="H13" s="61"/>
      <c r="I13" s="72"/>
      <c r="J13" s="24">
        <v>29</v>
      </c>
      <c r="K13" s="2" t="s">
        <v>121</v>
      </c>
    </row>
    <row r="14" spans="1:13" s="4" customFormat="1" ht="45" customHeight="1" x14ac:dyDescent="0.35">
      <c r="A14" s="62"/>
      <c r="B14" s="67"/>
      <c r="C14" s="68"/>
      <c r="D14" s="68"/>
      <c r="E14" s="69"/>
      <c r="F14" s="71" t="s">
        <v>40</v>
      </c>
      <c r="G14" s="63" t="s">
        <v>109</v>
      </c>
      <c r="H14" s="61" t="s">
        <v>111</v>
      </c>
      <c r="I14" s="72">
        <f>J14+J15</f>
        <v>100</v>
      </c>
      <c r="J14" s="23">
        <v>25</v>
      </c>
      <c r="K14" s="2" t="s">
        <v>180</v>
      </c>
    </row>
    <row r="15" spans="1:13" s="4" customFormat="1" ht="45" customHeight="1" x14ac:dyDescent="0.35">
      <c r="A15" s="62"/>
      <c r="B15" s="67"/>
      <c r="C15" s="68"/>
      <c r="D15" s="68"/>
      <c r="E15" s="69"/>
      <c r="F15" s="71"/>
      <c r="G15" s="63"/>
      <c r="H15" s="61"/>
      <c r="I15" s="72"/>
      <c r="J15" s="23">
        <v>75</v>
      </c>
      <c r="K15" s="2" t="s">
        <v>123</v>
      </c>
    </row>
    <row r="16" spans="1:13" s="4" customFormat="1" ht="45" customHeight="1" x14ac:dyDescent="0.35">
      <c r="A16" s="62"/>
      <c r="B16" s="67"/>
      <c r="C16" s="68"/>
      <c r="D16" s="68"/>
      <c r="E16" s="69"/>
      <c r="F16" s="61" t="s">
        <v>38</v>
      </c>
      <c r="G16" s="63" t="s">
        <v>45</v>
      </c>
      <c r="H16" s="63" t="s">
        <v>110</v>
      </c>
      <c r="I16" s="64">
        <f>J16+J18+J17</f>
        <v>63</v>
      </c>
      <c r="J16" s="23">
        <v>10</v>
      </c>
      <c r="K16" s="2" t="s">
        <v>124</v>
      </c>
    </row>
    <row r="17" spans="1:11" s="4" customFormat="1" ht="45" customHeight="1" x14ac:dyDescent="0.35">
      <c r="A17" s="62"/>
      <c r="B17" s="67"/>
      <c r="C17" s="68"/>
      <c r="D17" s="68"/>
      <c r="E17" s="69"/>
      <c r="F17" s="61"/>
      <c r="G17" s="63"/>
      <c r="H17" s="63"/>
      <c r="I17" s="64"/>
      <c r="J17" s="23">
        <v>12</v>
      </c>
      <c r="K17" s="2" t="s">
        <v>115</v>
      </c>
    </row>
    <row r="18" spans="1:11" s="4" customFormat="1" ht="45" customHeight="1" x14ac:dyDescent="0.35">
      <c r="A18" s="62"/>
      <c r="B18" s="67"/>
      <c r="C18" s="68"/>
      <c r="D18" s="68"/>
      <c r="E18" s="69"/>
      <c r="F18" s="61"/>
      <c r="G18" s="63"/>
      <c r="H18" s="63"/>
      <c r="I18" s="64"/>
      <c r="J18" s="23">
        <v>41</v>
      </c>
      <c r="K18" s="2" t="s">
        <v>181</v>
      </c>
    </row>
    <row r="19" spans="1:11" s="4" customFormat="1" ht="45" customHeight="1" x14ac:dyDescent="0.35">
      <c r="A19" s="62"/>
      <c r="B19" s="67"/>
      <c r="C19" s="68"/>
      <c r="D19" s="68"/>
      <c r="E19" s="69"/>
      <c r="F19" s="58" t="s">
        <v>177</v>
      </c>
      <c r="G19" s="27" t="s">
        <v>43</v>
      </c>
      <c r="H19" s="3" t="s">
        <v>110</v>
      </c>
      <c r="I19" s="24">
        <f>J19</f>
        <v>82</v>
      </c>
      <c r="J19" s="23">
        <v>82</v>
      </c>
      <c r="K19" s="2" t="s">
        <v>126</v>
      </c>
    </row>
    <row r="20" spans="1:11" s="4" customFormat="1" ht="45" customHeight="1" x14ac:dyDescent="0.35">
      <c r="A20" s="62"/>
      <c r="B20" s="67"/>
      <c r="C20" s="68"/>
      <c r="D20" s="68"/>
      <c r="E20" s="69"/>
      <c r="F20" s="54" t="s">
        <v>3</v>
      </c>
      <c r="G20" s="27" t="s">
        <v>46</v>
      </c>
      <c r="H20" s="3" t="s">
        <v>110</v>
      </c>
      <c r="I20" s="24">
        <f>J20</f>
        <v>80</v>
      </c>
      <c r="J20" s="23">
        <v>80</v>
      </c>
      <c r="K20" s="2" t="s">
        <v>135</v>
      </c>
    </row>
    <row r="21" spans="1:11" s="4" customFormat="1" ht="45" customHeight="1" x14ac:dyDescent="0.35">
      <c r="A21" s="62"/>
      <c r="B21" s="67"/>
      <c r="C21" s="68"/>
      <c r="D21" s="68"/>
      <c r="E21" s="69"/>
      <c r="F21" s="61" t="s">
        <v>174</v>
      </c>
      <c r="G21" s="62" t="s">
        <v>48</v>
      </c>
      <c r="H21" s="63" t="s">
        <v>110</v>
      </c>
      <c r="I21" s="64">
        <f>J21+J22</f>
        <v>74</v>
      </c>
      <c r="J21" s="23">
        <v>35</v>
      </c>
      <c r="K21" s="2" t="s">
        <v>136</v>
      </c>
    </row>
    <row r="22" spans="1:11" s="4" customFormat="1" ht="45" customHeight="1" x14ac:dyDescent="0.35">
      <c r="A22" s="62"/>
      <c r="B22" s="67"/>
      <c r="C22" s="68"/>
      <c r="D22" s="68"/>
      <c r="E22" s="69"/>
      <c r="F22" s="61"/>
      <c r="G22" s="62"/>
      <c r="H22" s="63"/>
      <c r="I22" s="64"/>
      <c r="J22" s="23">
        <v>39</v>
      </c>
      <c r="K22" s="2" t="s">
        <v>128</v>
      </c>
    </row>
    <row r="23" spans="1:11" s="4" customFormat="1" ht="45" customHeight="1" x14ac:dyDescent="0.35">
      <c r="A23" s="62"/>
      <c r="B23" s="67"/>
      <c r="C23" s="68"/>
      <c r="D23" s="68"/>
      <c r="E23" s="69"/>
      <c r="F23" s="61" t="s">
        <v>171</v>
      </c>
      <c r="G23" s="62" t="s">
        <v>49</v>
      </c>
      <c r="H23" s="63" t="s">
        <v>110</v>
      </c>
      <c r="I23" s="64">
        <f>J23+J24+J25+J26</f>
        <v>62</v>
      </c>
      <c r="J23" s="23">
        <v>13</v>
      </c>
      <c r="K23" s="2" t="s">
        <v>183</v>
      </c>
    </row>
    <row r="24" spans="1:11" s="4" customFormat="1" ht="45" customHeight="1" x14ac:dyDescent="0.35">
      <c r="A24" s="62"/>
      <c r="B24" s="67"/>
      <c r="C24" s="68"/>
      <c r="D24" s="68"/>
      <c r="E24" s="69"/>
      <c r="F24" s="61"/>
      <c r="G24" s="62"/>
      <c r="H24" s="63"/>
      <c r="I24" s="64"/>
      <c r="J24" s="23">
        <v>12</v>
      </c>
      <c r="K24" s="2" t="s">
        <v>182</v>
      </c>
    </row>
    <row r="25" spans="1:11" s="4" customFormat="1" ht="45" customHeight="1" x14ac:dyDescent="0.35">
      <c r="A25" s="62"/>
      <c r="B25" s="67"/>
      <c r="C25" s="68"/>
      <c r="D25" s="68"/>
      <c r="E25" s="69"/>
      <c r="F25" s="61"/>
      <c r="G25" s="62"/>
      <c r="H25" s="63"/>
      <c r="I25" s="64"/>
      <c r="J25" s="23">
        <v>15</v>
      </c>
      <c r="K25" s="2" t="s">
        <v>137</v>
      </c>
    </row>
    <row r="26" spans="1:11" s="4" customFormat="1" ht="45" customHeight="1" x14ac:dyDescent="0.35">
      <c r="A26" s="62"/>
      <c r="B26" s="67"/>
      <c r="C26" s="68"/>
      <c r="D26" s="68"/>
      <c r="E26" s="69"/>
      <c r="F26" s="61"/>
      <c r="G26" s="62"/>
      <c r="H26" s="63"/>
      <c r="I26" s="64"/>
      <c r="J26" s="23">
        <v>22</v>
      </c>
      <c r="K26" s="2" t="s">
        <v>138</v>
      </c>
    </row>
    <row r="27" spans="1:11" s="4" customFormat="1" ht="48.75" customHeight="1" x14ac:dyDescent="0.35">
      <c r="A27" s="62"/>
      <c r="B27" s="67"/>
      <c r="C27" s="70" t="s">
        <v>30</v>
      </c>
      <c r="D27" s="74" t="s">
        <v>9</v>
      </c>
      <c r="E27" s="75" t="s">
        <v>32</v>
      </c>
      <c r="F27" s="75"/>
      <c r="G27" s="75"/>
      <c r="H27" s="75"/>
      <c r="I27" s="75"/>
      <c r="J27" s="75"/>
      <c r="K27" s="75"/>
    </row>
    <row r="28" spans="1:11" s="4" customFormat="1" ht="33.950000000000003" customHeight="1" x14ac:dyDescent="0.35">
      <c r="A28" s="62"/>
      <c r="B28" s="67"/>
      <c r="C28" s="70"/>
      <c r="D28" s="74"/>
      <c r="E28" s="75"/>
      <c r="F28" s="75"/>
      <c r="G28" s="75"/>
      <c r="H28" s="75"/>
      <c r="I28" s="75"/>
      <c r="J28" s="75"/>
      <c r="K28" s="75"/>
    </row>
    <row r="29" spans="1:11" s="4" customFormat="1" ht="45" customHeight="1" x14ac:dyDescent="0.35">
      <c r="A29" s="62"/>
      <c r="B29" s="67"/>
      <c r="C29" s="68" t="s">
        <v>16</v>
      </c>
      <c r="D29" s="68" t="s">
        <v>21</v>
      </c>
      <c r="E29" s="69" t="s">
        <v>13</v>
      </c>
      <c r="F29" s="57" t="s">
        <v>176</v>
      </c>
      <c r="G29" s="26" t="s">
        <v>104</v>
      </c>
      <c r="H29" s="26" t="s">
        <v>111</v>
      </c>
      <c r="I29" s="23">
        <f>J29</f>
        <v>100</v>
      </c>
      <c r="J29" s="23">
        <v>100</v>
      </c>
      <c r="K29" s="2" t="s">
        <v>113</v>
      </c>
    </row>
    <row r="30" spans="1:11" s="4" customFormat="1" ht="45" customHeight="1" x14ac:dyDescent="0.35">
      <c r="A30" s="62"/>
      <c r="B30" s="67"/>
      <c r="C30" s="68"/>
      <c r="D30" s="68"/>
      <c r="E30" s="69"/>
      <c r="F30" s="71" t="s">
        <v>5</v>
      </c>
      <c r="G30" s="73" t="s">
        <v>105</v>
      </c>
      <c r="H30" s="61" t="s">
        <v>111</v>
      </c>
      <c r="I30" s="72">
        <f>J30+J31+J32</f>
        <v>85</v>
      </c>
      <c r="J30" s="23">
        <v>29</v>
      </c>
      <c r="K30" s="2" t="s">
        <v>114</v>
      </c>
    </row>
    <row r="31" spans="1:11" s="4" customFormat="1" ht="45" customHeight="1" x14ac:dyDescent="0.35">
      <c r="A31" s="62"/>
      <c r="B31" s="67"/>
      <c r="C31" s="68"/>
      <c r="D31" s="68"/>
      <c r="E31" s="69"/>
      <c r="F31" s="71"/>
      <c r="G31" s="73"/>
      <c r="H31" s="61"/>
      <c r="I31" s="72"/>
      <c r="J31" s="23">
        <v>46</v>
      </c>
      <c r="K31" s="2" t="s">
        <v>116</v>
      </c>
    </row>
    <row r="32" spans="1:11" s="4" customFormat="1" ht="45" customHeight="1" x14ac:dyDescent="0.35">
      <c r="A32" s="62"/>
      <c r="B32" s="67"/>
      <c r="C32" s="68"/>
      <c r="D32" s="68"/>
      <c r="E32" s="69"/>
      <c r="F32" s="71"/>
      <c r="G32" s="73"/>
      <c r="H32" s="61"/>
      <c r="I32" s="72"/>
      <c r="J32" s="23">
        <v>10</v>
      </c>
      <c r="K32" s="2" t="s">
        <v>117</v>
      </c>
    </row>
    <row r="33" spans="1:13" s="4" customFormat="1" ht="45" customHeight="1" x14ac:dyDescent="0.35">
      <c r="A33" s="62"/>
      <c r="B33" s="67"/>
      <c r="C33" s="68"/>
      <c r="D33" s="68"/>
      <c r="E33" s="69"/>
      <c r="F33" s="71" t="s">
        <v>18</v>
      </c>
      <c r="G33" s="63" t="s">
        <v>106</v>
      </c>
      <c r="H33" s="61" t="s">
        <v>111</v>
      </c>
      <c r="I33" s="72">
        <f>J33+J34</f>
        <v>100</v>
      </c>
      <c r="J33" s="23">
        <v>86</v>
      </c>
      <c r="K33" s="2" t="s">
        <v>179</v>
      </c>
    </row>
    <row r="34" spans="1:13" s="4" customFormat="1" ht="45" customHeight="1" x14ac:dyDescent="0.35">
      <c r="A34" s="62"/>
      <c r="B34" s="67"/>
      <c r="C34" s="68"/>
      <c r="D34" s="68"/>
      <c r="E34" s="69"/>
      <c r="F34" s="71"/>
      <c r="G34" s="63"/>
      <c r="H34" s="61"/>
      <c r="I34" s="72"/>
      <c r="J34" s="24">
        <v>14</v>
      </c>
      <c r="K34" s="2" t="s">
        <v>118</v>
      </c>
      <c r="M34" s="25"/>
    </row>
    <row r="35" spans="1:13" s="4" customFormat="1" ht="45" customHeight="1" x14ac:dyDescent="0.35">
      <c r="A35" s="62"/>
      <c r="B35" s="67"/>
      <c r="C35" s="68"/>
      <c r="D35" s="68"/>
      <c r="E35" s="69"/>
      <c r="F35" s="71" t="s">
        <v>139</v>
      </c>
      <c r="G35" s="63" t="s">
        <v>107</v>
      </c>
      <c r="H35" s="61" t="s">
        <v>111</v>
      </c>
      <c r="I35" s="72">
        <f>J35+J36+J37</f>
        <v>97</v>
      </c>
      <c r="J35" s="24">
        <v>5</v>
      </c>
      <c r="K35" s="2" t="s">
        <v>119</v>
      </c>
    </row>
    <row r="36" spans="1:13" s="4" customFormat="1" ht="45" customHeight="1" x14ac:dyDescent="0.35">
      <c r="A36" s="62"/>
      <c r="B36" s="67"/>
      <c r="C36" s="68"/>
      <c r="D36" s="68"/>
      <c r="E36" s="69"/>
      <c r="F36" s="71"/>
      <c r="G36" s="63"/>
      <c r="H36" s="61"/>
      <c r="I36" s="72"/>
      <c r="J36" s="24">
        <v>63</v>
      </c>
      <c r="K36" s="2" t="s">
        <v>120</v>
      </c>
    </row>
    <row r="37" spans="1:13" s="4" customFormat="1" ht="45" customHeight="1" x14ac:dyDescent="0.35">
      <c r="A37" s="62"/>
      <c r="B37" s="67"/>
      <c r="C37" s="68"/>
      <c r="D37" s="68"/>
      <c r="E37" s="69"/>
      <c r="F37" s="71"/>
      <c r="G37" s="63"/>
      <c r="H37" s="61"/>
      <c r="I37" s="72"/>
      <c r="J37" s="24">
        <v>29</v>
      </c>
      <c r="K37" s="2" t="s">
        <v>121</v>
      </c>
    </row>
    <row r="38" spans="1:13" s="4" customFormat="1" ht="45" customHeight="1" x14ac:dyDescent="0.35">
      <c r="A38" s="62"/>
      <c r="B38" s="67"/>
      <c r="C38" s="68"/>
      <c r="D38" s="68"/>
      <c r="E38" s="69"/>
      <c r="F38" s="71" t="s">
        <v>4</v>
      </c>
      <c r="G38" s="63" t="s">
        <v>109</v>
      </c>
      <c r="H38" s="61" t="s">
        <v>111</v>
      </c>
      <c r="I38" s="72">
        <f>J38+J39</f>
        <v>100</v>
      </c>
      <c r="J38" s="23">
        <v>25</v>
      </c>
      <c r="K38" s="2" t="s">
        <v>180</v>
      </c>
    </row>
    <row r="39" spans="1:13" s="4" customFormat="1" ht="45" customHeight="1" x14ac:dyDescent="0.35">
      <c r="A39" s="62"/>
      <c r="B39" s="67"/>
      <c r="C39" s="68"/>
      <c r="D39" s="68"/>
      <c r="E39" s="69"/>
      <c r="F39" s="71"/>
      <c r="G39" s="63"/>
      <c r="H39" s="61"/>
      <c r="I39" s="72"/>
      <c r="J39" s="23">
        <v>75</v>
      </c>
      <c r="K39" s="2" t="s">
        <v>123</v>
      </c>
    </row>
    <row r="40" spans="1:13" s="4" customFormat="1" ht="45" customHeight="1" x14ac:dyDescent="0.35">
      <c r="A40" s="62"/>
      <c r="B40" s="67"/>
      <c r="C40" s="68"/>
      <c r="D40" s="68"/>
      <c r="E40" s="69"/>
      <c r="F40" s="61" t="s">
        <v>177</v>
      </c>
      <c r="G40" s="63" t="s">
        <v>45</v>
      </c>
      <c r="H40" s="63" t="s">
        <v>110</v>
      </c>
      <c r="I40" s="64">
        <f>J40+J42+J41</f>
        <v>63</v>
      </c>
      <c r="J40" s="23">
        <v>10</v>
      </c>
      <c r="K40" s="2" t="s">
        <v>124</v>
      </c>
    </row>
    <row r="41" spans="1:13" s="4" customFormat="1" ht="45" customHeight="1" x14ac:dyDescent="0.35">
      <c r="A41" s="62"/>
      <c r="B41" s="67"/>
      <c r="C41" s="68"/>
      <c r="D41" s="68"/>
      <c r="E41" s="69"/>
      <c r="F41" s="61"/>
      <c r="G41" s="63"/>
      <c r="H41" s="63"/>
      <c r="I41" s="64"/>
      <c r="J41" s="23">
        <v>12</v>
      </c>
      <c r="K41" s="2" t="s">
        <v>115</v>
      </c>
    </row>
    <row r="42" spans="1:13" s="4" customFormat="1" ht="45" customHeight="1" x14ac:dyDescent="0.35">
      <c r="A42" s="62"/>
      <c r="B42" s="67"/>
      <c r="C42" s="68"/>
      <c r="D42" s="68"/>
      <c r="E42" s="69"/>
      <c r="F42" s="61"/>
      <c r="G42" s="63"/>
      <c r="H42" s="63"/>
      <c r="I42" s="64"/>
      <c r="J42" s="23">
        <v>41</v>
      </c>
      <c r="K42" s="2" t="s">
        <v>181</v>
      </c>
    </row>
    <row r="43" spans="1:13" s="4" customFormat="1" ht="45" customHeight="1" x14ac:dyDescent="0.35">
      <c r="A43" s="62"/>
      <c r="B43" s="67"/>
      <c r="C43" s="68"/>
      <c r="D43" s="68"/>
      <c r="E43" s="69"/>
      <c r="F43" s="56" t="s">
        <v>172</v>
      </c>
      <c r="G43" s="27" t="s">
        <v>43</v>
      </c>
      <c r="H43" s="3" t="s">
        <v>110</v>
      </c>
      <c r="I43" s="24">
        <f>J43</f>
        <v>82</v>
      </c>
      <c r="J43" s="23">
        <v>82</v>
      </c>
      <c r="K43" s="2" t="s">
        <v>126</v>
      </c>
    </row>
    <row r="44" spans="1:13" s="4" customFormat="1" ht="45" customHeight="1" x14ac:dyDescent="0.35">
      <c r="A44" s="62"/>
      <c r="B44" s="67"/>
      <c r="C44" s="68"/>
      <c r="D44" s="68"/>
      <c r="E44" s="69"/>
      <c r="F44" s="58" t="s">
        <v>173</v>
      </c>
      <c r="G44" s="27" t="s">
        <v>46</v>
      </c>
      <c r="H44" s="3" t="s">
        <v>110</v>
      </c>
      <c r="I44" s="24">
        <f>J44</f>
        <v>80</v>
      </c>
      <c r="J44" s="23">
        <v>80</v>
      </c>
      <c r="K44" s="2" t="s">
        <v>135</v>
      </c>
    </row>
    <row r="45" spans="1:13" s="4" customFormat="1" ht="45" customHeight="1" x14ac:dyDescent="0.35">
      <c r="A45" s="62"/>
      <c r="B45" s="67"/>
      <c r="C45" s="68"/>
      <c r="D45" s="68"/>
      <c r="E45" s="69"/>
      <c r="F45" s="61" t="s">
        <v>171</v>
      </c>
      <c r="G45" s="62" t="s">
        <v>48</v>
      </c>
      <c r="H45" s="63" t="s">
        <v>110</v>
      </c>
      <c r="I45" s="64">
        <f>J45+J46</f>
        <v>74</v>
      </c>
      <c r="J45" s="23">
        <v>35</v>
      </c>
      <c r="K45" s="2" t="s">
        <v>136</v>
      </c>
    </row>
    <row r="46" spans="1:13" s="4" customFormat="1" ht="45" customHeight="1" x14ac:dyDescent="0.35">
      <c r="A46" s="62"/>
      <c r="B46" s="67"/>
      <c r="C46" s="68"/>
      <c r="D46" s="68"/>
      <c r="E46" s="69"/>
      <c r="F46" s="61"/>
      <c r="G46" s="62"/>
      <c r="H46" s="63"/>
      <c r="I46" s="64"/>
      <c r="J46" s="23">
        <v>39</v>
      </c>
      <c r="K46" s="2" t="s">
        <v>128</v>
      </c>
    </row>
    <row r="47" spans="1:13" s="4" customFormat="1" ht="45" customHeight="1" x14ac:dyDescent="0.35">
      <c r="A47" s="62"/>
      <c r="B47" s="67"/>
      <c r="C47" s="68"/>
      <c r="D47" s="68"/>
      <c r="E47" s="69"/>
      <c r="F47" s="61" t="s">
        <v>140</v>
      </c>
      <c r="G47" s="62" t="s">
        <v>49</v>
      </c>
      <c r="H47" s="63" t="s">
        <v>110</v>
      </c>
      <c r="I47" s="64">
        <f>J47+J48+J49+J50</f>
        <v>62</v>
      </c>
      <c r="J47" s="23">
        <v>13</v>
      </c>
      <c r="K47" s="2" t="s">
        <v>183</v>
      </c>
    </row>
    <row r="48" spans="1:13" s="4" customFormat="1" ht="45" customHeight="1" x14ac:dyDescent="0.35">
      <c r="A48" s="62"/>
      <c r="B48" s="67"/>
      <c r="C48" s="68"/>
      <c r="D48" s="68"/>
      <c r="E48" s="69"/>
      <c r="F48" s="61"/>
      <c r="G48" s="62"/>
      <c r="H48" s="63"/>
      <c r="I48" s="64"/>
      <c r="J48" s="23">
        <v>12</v>
      </c>
      <c r="K48" s="2" t="s">
        <v>182</v>
      </c>
    </row>
    <row r="49" spans="1:11" s="4" customFormat="1" ht="45" customHeight="1" x14ac:dyDescent="0.35">
      <c r="A49" s="62"/>
      <c r="B49" s="67"/>
      <c r="C49" s="68"/>
      <c r="D49" s="68"/>
      <c r="E49" s="69"/>
      <c r="F49" s="61"/>
      <c r="G49" s="62"/>
      <c r="H49" s="63"/>
      <c r="I49" s="64"/>
      <c r="J49" s="23">
        <v>15</v>
      </c>
      <c r="K49" s="2" t="s">
        <v>137</v>
      </c>
    </row>
    <row r="50" spans="1:11" s="4" customFormat="1" ht="45" customHeight="1" x14ac:dyDescent="0.35">
      <c r="A50" s="62"/>
      <c r="B50" s="67"/>
      <c r="C50" s="68"/>
      <c r="D50" s="68"/>
      <c r="E50" s="69"/>
      <c r="F50" s="61"/>
      <c r="G50" s="62"/>
      <c r="H50" s="63"/>
      <c r="I50" s="64"/>
      <c r="J50" s="23">
        <v>22</v>
      </c>
      <c r="K50" s="2" t="s">
        <v>138</v>
      </c>
    </row>
    <row r="51" spans="1:11" s="4" customFormat="1" ht="34.5" customHeight="1" x14ac:dyDescent="0.35">
      <c r="A51" s="61" t="s">
        <v>133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s="4" customFormat="1" ht="26.1" customHeight="1" x14ac:dyDescent="0.35">
      <c r="A52" s="60" t="s">
        <v>20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 s="4" customFormat="1" ht="27" customHeight="1" x14ac:dyDescent="0.3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8" spans="1:11" ht="25.5" x14ac:dyDescent="0.35">
      <c r="F58" s="59"/>
    </row>
    <row r="59" spans="1:11" ht="25.5" x14ac:dyDescent="0.35">
      <c r="F59" s="59"/>
    </row>
    <row r="60" spans="1:11" ht="25.5" x14ac:dyDescent="0.35">
      <c r="F60" s="59"/>
    </row>
    <row r="61" spans="1:11" ht="25.5" x14ac:dyDescent="0.35">
      <c r="F61" s="59"/>
    </row>
    <row r="62" spans="1:11" ht="25.5" x14ac:dyDescent="0.35">
      <c r="F62" s="59"/>
    </row>
    <row r="63" spans="1:11" ht="25.5" x14ac:dyDescent="0.35">
      <c r="F63" s="59"/>
    </row>
    <row r="64" spans="1:11" ht="25.5" x14ac:dyDescent="0.35">
      <c r="F64" s="59"/>
    </row>
    <row r="67" spans="6:6" ht="25.5" x14ac:dyDescent="0.35">
      <c r="F67" s="59"/>
    </row>
    <row r="68" spans="6:6" ht="25.5" x14ac:dyDescent="0.35">
      <c r="F68" s="59"/>
    </row>
    <row r="69" spans="6:6" ht="25.5" x14ac:dyDescent="0.35">
      <c r="F69" s="59"/>
    </row>
    <row r="70" spans="6:6" ht="25.5" x14ac:dyDescent="0.35">
      <c r="F70" s="59"/>
    </row>
    <row r="71" spans="6:6" ht="25.5" x14ac:dyDescent="0.35">
      <c r="F71" s="59"/>
    </row>
    <row r="72" spans="6:6" ht="25.5" x14ac:dyDescent="0.35">
      <c r="F72" s="59"/>
    </row>
    <row r="73" spans="6:6" ht="25.5" x14ac:dyDescent="0.35">
      <c r="F73" s="59"/>
    </row>
    <row r="74" spans="6:6" ht="25.5" x14ac:dyDescent="0.35">
      <c r="F74" s="59"/>
    </row>
  </sheetData>
  <mergeCells count="71">
    <mergeCell ref="A1:K1"/>
    <mergeCell ref="A2:K2"/>
    <mergeCell ref="I14:I15"/>
    <mergeCell ref="H14:H15"/>
    <mergeCell ref="G14:G15"/>
    <mergeCell ref="F14:F15"/>
    <mergeCell ref="E5:E26"/>
    <mergeCell ref="D5:D26"/>
    <mergeCell ref="C5:C26"/>
    <mergeCell ref="H11:H13"/>
    <mergeCell ref="G9:G10"/>
    <mergeCell ref="H9:H10"/>
    <mergeCell ref="H16:H18"/>
    <mergeCell ref="G16:G18"/>
    <mergeCell ref="F16:F18"/>
    <mergeCell ref="F6:F8"/>
    <mergeCell ref="D27:D28"/>
    <mergeCell ref="E27:K28"/>
    <mergeCell ref="I6:I8"/>
    <mergeCell ref="F9:F10"/>
    <mergeCell ref="I9:I10"/>
    <mergeCell ref="I16:I18"/>
    <mergeCell ref="I23:I26"/>
    <mergeCell ref="I21:I22"/>
    <mergeCell ref="H21:H22"/>
    <mergeCell ref="G21:G22"/>
    <mergeCell ref="F21:F22"/>
    <mergeCell ref="H23:H26"/>
    <mergeCell ref="G23:G26"/>
    <mergeCell ref="F23:F26"/>
    <mergeCell ref="G6:G8"/>
    <mergeCell ref="H6:H8"/>
    <mergeCell ref="F30:F32"/>
    <mergeCell ref="G30:G32"/>
    <mergeCell ref="H30:H32"/>
    <mergeCell ref="I30:I32"/>
    <mergeCell ref="I11:I13"/>
    <mergeCell ref="F11:F13"/>
    <mergeCell ref="G11:G13"/>
    <mergeCell ref="F33:F34"/>
    <mergeCell ref="G33:G34"/>
    <mergeCell ref="H33:H34"/>
    <mergeCell ref="I33:I34"/>
    <mergeCell ref="F35:F37"/>
    <mergeCell ref="G35:G37"/>
    <mergeCell ref="H35:H37"/>
    <mergeCell ref="I35:I37"/>
    <mergeCell ref="F38:F39"/>
    <mergeCell ref="G38:G39"/>
    <mergeCell ref="H38:H39"/>
    <mergeCell ref="I38:I39"/>
    <mergeCell ref="F40:F42"/>
    <mergeCell ref="G40:G42"/>
    <mergeCell ref="H40:H42"/>
    <mergeCell ref="I40:I42"/>
    <mergeCell ref="A52:K53"/>
    <mergeCell ref="A51:K51"/>
    <mergeCell ref="F45:F46"/>
    <mergeCell ref="G45:G46"/>
    <mergeCell ref="H45:H46"/>
    <mergeCell ref="I45:I46"/>
    <mergeCell ref="F47:F50"/>
    <mergeCell ref="G47:G50"/>
    <mergeCell ref="H47:H50"/>
    <mergeCell ref="I47:I50"/>
    <mergeCell ref="A5:A50"/>
    <mergeCell ref="B5:B50"/>
    <mergeCell ref="C29:C50"/>
    <mergeCell ref="D29:D50"/>
    <mergeCell ref="E29:E50"/>
    <mergeCell ref="C27:C28"/>
  </mergeCells>
  <phoneticPr fontId="3" type="noConversion"/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="40" zoomScaleNormal="40" workbookViewId="0">
      <selection activeCell="F48" sqref="F48:F52"/>
    </sheetView>
  </sheetViews>
  <sheetFormatPr defaultRowHeight="12.75" x14ac:dyDescent="0.2"/>
  <cols>
    <col min="1" max="1" width="9.42578125" customWidth="1"/>
    <col min="2" max="2" width="29" customWidth="1"/>
    <col min="3" max="3" width="15.140625" customWidth="1"/>
    <col min="4" max="4" width="14.85546875" customWidth="1"/>
    <col min="5" max="5" width="28.85546875" customWidth="1"/>
    <col min="6" max="6" width="100.85546875" customWidth="1"/>
    <col min="7" max="8" width="26.28515625" customWidth="1"/>
    <col min="9" max="9" width="30.5703125" customWidth="1"/>
    <col min="10" max="10" width="19.28515625" customWidth="1"/>
    <col min="11" max="11" width="111.42578125" customWidth="1"/>
  </cols>
  <sheetData>
    <row r="1" spans="1:17" ht="39" customHeight="1" x14ac:dyDescent="0.2">
      <c r="A1" s="76" t="s">
        <v>54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7" ht="26.25" x14ac:dyDescent="0.2">
      <c r="A2" s="77" t="s">
        <v>55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7" ht="26.25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7" ht="53.25" customHeight="1" thickBot="1" x14ac:dyDescent="0.25">
      <c r="A4" s="38" t="s">
        <v>12</v>
      </c>
      <c r="B4" s="39" t="s">
        <v>11</v>
      </c>
      <c r="C4" s="38" t="s">
        <v>0</v>
      </c>
      <c r="D4" s="38" t="s">
        <v>33</v>
      </c>
      <c r="E4" s="38" t="s">
        <v>1</v>
      </c>
      <c r="F4" s="38" t="s">
        <v>2</v>
      </c>
      <c r="G4" s="38" t="s">
        <v>28</v>
      </c>
      <c r="H4" s="38" t="s">
        <v>112</v>
      </c>
      <c r="I4" s="38" t="s">
        <v>39</v>
      </c>
      <c r="J4" s="39" t="s">
        <v>31</v>
      </c>
      <c r="K4" s="39" t="s">
        <v>29</v>
      </c>
    </row>
    <row r="5" spans="1:17" s="4" customFormat="1" ht="45" customHeight="1" thickTop="1" x14ac:dyDescent="0.35">
      <c r="A5" s="65">
        <v>2</v>
      </c>
      <c r="B5" s="66" t="s">
        <v>51</v>
      </c>
      <c r="C5" s="79" t="s">
        <v>15</v>
      </c>
      <c r="D5" s="79" t="s">
        <v>17</v>
      </c>
      <c r="E5" s="78" t="s">
        <v>142</v>
      </c>
      <c r="F5" s="36" t="s">
        <v>4</v>
      </c>
      <c r="G5" s="30" t="s">
        <v>109</v>
      </c>
      <c r="H5" s="30" t="s">
        <v>111</v>
      </c>
      <c r="I5" s="44">
        <f>J5</f>
        <v>100</v>
      </c>
      <c r="J5" s="28">
        <v>100</v>
      </c>
      <c r="K5" s="37" t="s">
        <v>113</v>
      </c>
    </row>
    <row r="6" spans="1:17" s="4" customFormat="1" ht="45" customHeight="1" x14ac:dyDescent="0.35">
      <c r="A6" s="62"/>
      <c r="B6" s="67"/>
      <c r="C6" s="68"/>
      <c r="D6" s="68"/>
      <c r="E6" s="69"/>
      <c r="F6" s="81" t="s">
        <v>19</v>
      </c>
      <c r="G6" s="73" t="s">
        <v>108</v>
      </c>
      <c r="H6" s="61" t="s">
        <v>111</v>
      </c>
      <c r="I6" s="80">
        <f>J6+J7+J9+J8</f>
        <v>90</v>
      </c>
      <c r="J6" s="23">
        <v>29</v>
      </c>
      <c r="K6" s="2" t="s">
        <v>114</v>
      </c>
    </row>
    <row r="7" spans="1:17" s="4" customFormat="1" ht="45" customHeight="1" x14ac:dyDescent="0.35">
      <c r="A7" s="62"/>
      <c r="B7" s="67"/>
      <c r="C7" s="68"/>
      <c r="D7" s="68"/>
      <c r="E7" s="69"/>
      <c r="F7" s="81"/>
      <c r="G7" s="73"/>
      <c r="H7" s="61"/>
      <c r="I7" s="80"/>
      <c r="J7" s="23">
        <v>46</v>
      </c>
      <c r="K7" s="2" t="s">
        <v>116</v>
      </c>
    </row>
    <row r="8" spans="1:17" s="4" customFormat="1" ht="45" customHeight="1" x14ac:dyDescent="0.35">
      <c r="A8" s="62"/>
      <c r="B8" s="67"/>
      <c r="C8" s="68"/>
      <c r="D8" s="68"/>
      <c r="E8" s="69"/>
      <c r="F8" s="81"/>
      <c r="G8" s="73"/>
      <c r="H8" s="61"/>
      <c r="I8" s="80"/>
      <c r="J8" s="24">
        <v>5</v>
      </c>
      <c r="K8" s="2" t="s">
        <v>119</v>
      </c>
    </row>
    <row r="9" spans="1:17" s="4" customFormat="1" ht="45" customHeight="1" x14ac:dyDescent="0.35">
      <c r="A9" s="62"/>
      <c r="B9" s="67"/>
      <c r="C9" s="68"/>
      <c r="D9" s="68"/>
      <c r="E9" s="69"/>
      <c r="F9" s="81"/>
      <c r="G9" s="73"/>
      <c r="H9" s="61"/>
      <c r="I9" s="80"/>
      <c r="J9" s="23">
        <v>10</v>
      </c>
      <c r="K9" s="2" t="s">
        <v>117</v>
      </c>
    </row>
    <row r="10" spans="1:17" s="4" customFormat="1" ht="45" customHeight="1" x14ac:dyDescent="0.35">
      <c r="A10" s="62"/>
      <c r="B10" s="67"/>
      <c r="C10" s="68"/>
      <c r="D10" s="68"/>
      <c r="E10" s="69"/>
      <c r="F10" s="81" t="s">
        <v>100</v>
      </c>
      <c r="G10" s="73" t="s">
        <v>141</v>
      </c>
      <c r="H10" s="61" t="s">
        <v>111</v>
      </c>
      <c r="I10" s="80">
        <f>J10+J11</f>
        <v>100</v>
      </c>
      <c r="J10" s="23">
        <v>86</v>
      </c>
      <c r="K10" s="2" t="s">
        <v>134</v>
      </c>
    </row>
    <row r="11" spans="1:17" s="4" customFormat="1" ht="45" customHeight="1" x14ac:dyDescent="0.35">
      <c r="A11" s="62"/>
      <c r="B11" s="67"/>
      <c r="C11" s="68"/>
      <c r="D11" s="68"/>
      <c r="E11" s="69"/>
      <c r="F11" s="81"/>
      <c r="G11" s="73"/>
      <c r="H11" s="61"/>
      <c r="I11" s="80"/>
      <c r="J11" s="24">
        <v>14</v>
      </c>
      <c r="K11" s="2" t="s">
        <v>118</v>
      </c>
    </row>
    <row r="12" spans="1:17" s="4" customFormat="1" ht="45" customHeight="1" x14ac:dyDescent="0.35">
      <c r="A12" s="62"/>
      <c r="B12" s="67"/>
      <c r="C12" s="68"/>
      <c r="D12" s="68"/>
      <c r="E12" s="69"/>
      <c r="F12" s="81" t="s">
        <v>38</v>
      </c>
      <c r="G12" s="73" t="s">
        <v>102</v>
      </c>
      <c r="H12" s="83" t="s">
        <v>110</v>
      </c>
      <c r="I12" s="80">
        <f>J12+J14+J13</f>
        <v>80</v>
      </c>
      <c r="J12" s="34">
        <v>10</v>
      </c>
      <c r="K12" s="2" t="s">
        <v>124</v>
      </c>
      <c r="Q12" s="25"/>
    </row>
    <row r="13" spans="1:17" s="4" customFormat="1" ht="45" customHeight="1" x14ac:dyDescent="0.35">
      <c r="A13" s="62"/>
      <c r="B13" s="67"/>
      <c r="C13" s="68"/>
      <c r="D13" s="68"/>
      <c r="E13" s="69"/>
      <c r="F13" s="81"/>
      <c r="G13" s="73"/>
      <c r="H13" s="84"/>
      <c r="I13" s="80"/>
      <c r="J13" s="35">
        <v>29</v>
      </c>
      <c r="K13" s="2" t="s">
        <v>121</v>
      </c>
      <c r="Q13" s="25"/>
    </row>
    <row r="14" spans="1:17" s="4" customFormat="1" ht="45" customHeight="1" x14ac:dyDescent="0.35">
      <c r="A14" s="62"/>
      <c r="B14" s="67"/>
      <c r="C14" s="68"/>
      <c r="D14" s="68"/>
      <c r="E14" s="69"/>
      <c r="F14" s="81"/>
      <c r="G14" s="73"/>
      <c r="H14" s="85"/>
      <c r="I14" s="80"/>
      <c r="J14" s="34">
        <v>41</v>
      </c>
      <c r="K14" s="2" t="s">
        <v>125</v>
      </c>
    </row>
    <row r="15" spans="1:17" s="4" customFormat="1" ht="45" customHeight="1" x14ac:dyDescent="0.35">
      <c r="A15" s="62"/>
      <c r="B15" s="67"/>
      <c r="C15" s="68"/>
      <c r="D15" s="68"/>
      <c r="E15" s="69"/>
      <c r="F15" s="43" t="s">
        <v>178</v>
      </c>
      <c r="G15" s="45" t="s">
        <v>45</v>
      </c>
      <c r="H15" s="42" t="s">
        <v>110</v>
      </c>
      <c r="I15" s="46">
        <f>J15</f>
        <v>75</v>
      </c>
      <c r="J15" s="34">
        <v>75</v>
      </c>
      <c r="K15" s="2" t="s">
        <v>123</v>
      </c>
    </row>
    <row r="16" spans="1:17" s="4" customFormat="1" ht="45" customHeight="1" x14ac:dyDescent="0.35">
      <c r="A16" s="62"/>
      <c r="B16" s="67"/>
      <c r="C16" s="68"/>
      <c r="D16" s="68"/>
      <c r="E16" s="69"/>
      <c r="F16" s="61" t="s">
        <v>26</v>
      </c>
      <c r="G16" s="73" t="s">
        <v>43</v>
      </c>
      <c r="H16" s="73" t="s">
        <v>110</v>
      </c>
      <c r="I16" s="82">
        <f>J16+J17</f>
        <v>88</v>
      </c>
      <c r="J16" s="35">
        <v>63</v>
      </c>
      <c r="K16" s="2" t="s">
        <v>120</v>
      </c>
    </row>
    <row r="17" spans="1:11" s="4" customFormat="1" ht="45" customHeight="1" x14ac:dyDescent="0.35">
      <c r="A17" s="62"/>
      <c r="B17" s="67"/>
      <c r="C17" s="68"/>
      <c r="D17" s="68"/>
      <c r="E17" s="69"/>
      <c r="F17" s="61"/>
      <c r="G17" s="73"/>
      <c r="H17" s="73"/>
      <c r="I17" s="82"/>
      <c r="J17" s="34">
        <v>25</v>
      </c>
      <c r="K17" s="2" t="s">
        <v>122</v>
      </c>
    </row>
    <row r="18" spans="1:11" s="4" customFormat="1" ht="45" customHeight="1" x14ac:dyDescent="0.35">
      <c r="A18" s="62"/>
      <c r="B18" s="67"/>
      <c r="C18" s="68"/>
      <c r="D18" s="68"/>
      <c r="E18" s="69"/>
      <c r="F18" s="31" t="s">
        <v>53</v>
      </c>
      <c r="G18" s="16" t="s">
        <v>46</v>
      </c>
      <c r="H18" s="33" t="s">
        <v>110</v>
      </c>
      <c r="I18" s="47">
        <f>J18</f>
        <v>80</v>
      </c>
      <c r="J18" s="23">
        <v>80</v>
      </c>
      <c r="K18" s="2" t="s">
        <v>146</v>
      </c>
    </row>
    <row r="19" spans="1:11" s="4" customFormat="1" ht="45" customHeight="1" x14ac:dyDescent="0.35">
      <c r="A19" s="62"/>
      <c r="B19" s="67"/>
      <c r="C19" s="68"/>
      <c r="D19" s="68"/>
      <c r="E19" s="69"/>
      <c r="F19" s="40" t="s">
        <v>168</v>
      </c>
      <c r="G19" s="16" t="s">
        <v>48</v>
      </c>
      <c r="H19" s="33" t="s">
        <v>110</v>
      </c>
      <c r="I19" s="47">
        <f>J19</f>
        <v>80</v>
      </c>
      <c r="J19" s="23">
        <v>80</v>
      </c>
      <c r="K19" s="2" t="s">
        <v>135</v>
      </c>
    </row>
    <row r="20" spans="1:11" s="4" customFormat="1" ht="45" customHeight="1" x14ac:dyDescent="0.35">
      <c r="A20" s="62"/>
      <c r="B20" s="67"/>
      <c r="C20" s="68"/>
      <c r="D20" s="68"/>
      <c r="E20" s="69"/>
      <c r="F20" s="61" t="s">
        <v>167</v>
      </c>
      <c r="G20" s="62" t="s">
        <v>49</v>
      </c>
      <c r="H20" s="63" t="s">
        <v>110</v>
      </c>
      <c r="I20" s="64">
        <f>J20+J22+J21</f>
        <v>76</v>
      </c>
      <c r="J20" s="23">
        <v>35</v>
      </c>
      <c r="K20" s="2" t="s">
        <v>136</v>
      </c>
    </row>
    <row r="21" spans="1:11" s="4" customFormat="1" ht="45" customHeight="1" x14ac:dyDescent="0.35">
      <c r="A21" s="62"/>
      <c r="B21" s="67"/>
      <c r="C21" s="68"/>
      <c r="D21" s="68"/>
      <c r="E21" s="69"/>
      <c r="F21" s="61"/>
      <c r="G21" s="62"/>
      <c r="H21" s="63"/>
      <c r="I21" s="64"/>
      <c r="J21" s="34">
        <v>2</v>
      </c>
      <c r="K21" s="2" t="s">
        <v>147</v>
      </c>
    </row>
    <row r="22" spans="1:11" s="4" customFormat="1" ht="45" customHeight="1" x14ac:dyDescent="0.35">
      <c r="A22" s="62"/>
      <c r="B22" s="67"/>
      <c r="C22" s="68"/>
      <c r="D22" s="68"/>
      <c r="E22" s="69"/>
      <c r="F22" s="61"/>
      <c r="G22" s="62"/>
      <c r="H22" s="63"/>
      <c r="I22" s="64"/>
      <c r="J22" s="23">
        <v>39</v>
      </c>
      <c r="K22" s="2" t="s">
        <v>128</v>
      </c>
    </row>
    <row r="23" spans="1:11" s="4" customFormat="1" ht="45" customHeight="1" x14ac:dyDescent="0.35">
      <c r="A23" s="62"/>
      <c r="B23" s="67"/>
      <c r="C23" s="68"/>
      <c r="D23" s="68"/>
      <c r="E23" s="69"/>
      <c r="F23" s="61" t="s">
        <v>170</v>
      </c>
      <c r="G23" s="62" t="s">
        <v>103</v>
      </c>
      <c r="H23" s="63" t="s">
        <v>110</v>
      </c>
      <c r="I23" s="64">
        <f>J23+J24+J25+J27+J26</f>
        <v>74</v>
      </c>
      <c r="J23" s="23">
        <v>13</v>
      </c>
      <c r="K23" s="2" t="s">
        <v>129</v>
      </c>
    </row>
    <row r="24" spans="1:11" s="4" customFormat="1" ht="45" customHeight="1" x14ac:dyDescent="0.35">
      <c r="A24" s="62"/>
      <c r="B24" s="67"/>
      <c r="C24" s="68"/>
      <c r="D24" s="68"/>
      <c r="E24" s="69"/>
      <c r="F24" s="61"/>
      <c r="G24" s="62"/>
      <c r="H24" s="63"/>
      <c r="I24" s="64"/>
      <c r="J24" s="23">
        <v>12</v>
      </c>
      <c r="K24" s="2" t="s">
        <v>130</v>
      </c>
    </row>
    <row r="25" spans="1:11" s="4" customFormat="1" ht="45" customHeight="1" x14ac:dyDescent="0.35">
      <c r="A25" s="62"/>
      <c r="B25" s="67"/>
      <c r="C25" s="68"/>
      <c r="D25" s="68"/>
      <c r="E25" s="69"/>
      <c r="F25" s="61"/>
      <c r="G25" s="62"/>
      <c r="H25" s="63"/>
      <c r="I25" s="64"/>
      <c r="J25" s="23">
        <v>15</v>
      </c>
      <c r="K25" s="2" t="s">
        <v>137</v>
      </c>
    </row>
    <row r="26" spans="1:11" s="4" customFormat="1" ht="45" customHeight="1" x14ac:dyDescent="0.35">
      <c r="A26" s="62"/>
      <c r="B26" s="67"/>
      <c r="C26" s="68"/>
      <c r="D26" s="68"/>
      <c r="E26" s="69"/>
      <c r="F26" s="61"/>
      <c r="G26" s="62"/>
      <c r="H26" s="63"/>
      <c r="I26" s="64"/>
      <c r="J26" s="34">
        <v>12</v>
      </c>
      <c r="K26" s="2" t="s">
        <v>115</v>
      </c>
    </row>
    <row r="27" spans="1:11" s="4" customFormat="1" ht="45" customHeight="1" x14ac:dyDescent="0.35">
      <c r="A27" s="62"/>
      <c r="B27" s="67"/>
      <c r="C27" s="68"/>
      <c r="D27" s="68"/>
      <c r="E27" s="69"/>
      <c r="F27" s="61"/>
      <c r="G27" s="62"/>
      <c r="H27" s="63"/>
      <c r="I27" s="64"/>
      <c r="J27" s="23">
        <v>22</v>
      </c>
      <c r="K27" s="2" t="s">
        <v>138</v>
      </c>
    </row>
    <row r="28" spans="1:11" s="4" customFormat="1" ht="48.75" customHeight="1" x14ac:dyDescent="0.35">
      <c r="A28" s="62"/>
      <c r="B28" s="67"/>
      <c r="C28" s="70" t="s">
        <v>30</v>
      </c>
      <c r="D28" s="74" t="s">
        <v>9</v>
      </c>
      <c r="E28" s="75" t="s">
        <v>32</v>
      </c>
      <c r="F28" s="75"/>
      <c r="G28" s="75"/>
      <c r="H28" s="75"/>
      <c r="I28" s="75"/>
      <c r="J28" s="75"/>
      <c r="K28" s="75"/>
    </row>
    <row r="29" spans="1:11" s="4" customFormat="1" ht="33.950000000000003" customHeight="1" x14ac:dyDescent="0.35">
      <c r="A29" s="62"/>
      <c r="B29" s="67"/>
      <c r="C29" s="70"/>
      <c r="D29" s="74"/>
      <c r="E29" s="75"/>
      <c r="F29" s="75"/>
      <c r="G29" s="75"/>
      <c r="H29" s="75"/>
      <c r="I29" s="75"/>
      <c r="J29" s="75"/>
      <c r="K29" s="75"/>
    </row>
    <row r="30" spans="1:11" s="4" customFormat="1" ht="45" customHeight="1" x14ac:dyDescent="0.35">
      <c r="A30" s="62"/>
      <c r="B30" s="67"/>
      <c r="C30" s="68" t="s">
        <v>16</v>
      </c>
      <c r="D30" s="68" t="s">
        <v>21</v>
      </c>
      <c r="E30" s="69" t="s">
        <v>143</v>
      </c>
      <c r="F30" s="36" t="s">
        <v>100</v>
      </c>
      <c r="G30" s="30" t="s">
        <v>109</v>
      </c>
      <c r="H30" s="30" t="s">
        <v>111</v>
      </c>
      <c r="I30" s="44">
        <f>J30</f>
        <v>100</v>
      </c>
      <c r="J30" s="28">
        <v>100</v>
      </c>
      <c r="K30" s="37" t="s">
        <v>113</v>
      </c>
    </row>
    <row r="31" spans="1:11" s="4" customFormat="1" ht="45" customHeight="1" x14ac:dyDescent="0.35">
      <c r="A31" s="62"/>
      <c r="B31" s="67"/>
      <c r="C31" s="68"/>
      <c r="D31" s="68"/>
      <c r="E31" s="69"/>
      <c r="F31" s="81" t="s">
        <v>148</v>
      </c>
      <c r="G31" s="73" t="s">
        <v>108</v>
      </c>
      <c r="H31" s="61" t="s">
        <v>111</v>
      </c>
      <c r="I31" s="80">
        <f>J31+J32+J34+J33</f>
        <v>90</v>
      </c>
      <c r="J31" s="34">
        <v>29</v>
      </c>
      <c r="K31" s="2" t="s">
        <v>114</v>
      </c>
    </row>
    <row r="32" spans="1:11" s="4" customFormat="1" ht="45" customHeight="1" x14ac:dyDescent="0.35">
      <c r="A32" s="62"/>
      <c r="B32" s="67"/>
      <c r="C32" s="68"/>
      <c r="D32" s="68"/>
      <c r="E32" s="69"/>
      <c r="F32" s="81"/>
      <c r="G32" s="73"/>
      <c r="H32" s="61"/>
      <c r="I32" s="80"/>
      <c r="J32" s="34">
        <v>46</v>
      </c>
      <c r="K32" s="2" t="s">
        <v>116</v>
      </c>
    </row>
    <row r="33" spans="1:11" s="4" customFormat="1" ht="45" customHeight="1" x14ac:dyDescent="0.35">
      <c r="A33" s="62"/>
      <c r="B33" s="67"/>
      <c r="C33" s="68"/>
      <c r="D33" s="68"/>
      <c r="E33" s="69"/>
      <c r="F33" s="81"/>
      <c r="G33" s="73"/>
      <c r="H33" s="61"/>
      <c r="I33" s="80"/>
      <c r="J33" s="35">
        <v>5</v>
      </c>
      <c r="K33" s="2" t="s">
        <v>119</v>
      </c>
    </row>
    <row r="34" spans="1:11" s="4" customFormat="1" ht="45" customHeight="1" x14ac:dyDescent="0.35">
      <c r="A34" s="62"/>
      <c r="B34" s="67"/>
      <c r="C34" s="68"/>
      <c r="D34" s="68"/>
      <c r="E34" s="69"/>
      <c r="F34" s="81"/>
      <c r="G34" s="73"/>
      <c r="H34" s="61"/>
      <c r="I34" s="80"/>
      <c r="J34" s="34">
        <v>10</v>
      </c>
      <c r="K34" s="2" t="s">
        <v>117</v>
      </c>
    </row>
    <row r="35" spans="1:11" s="4" customFormat="1" ht="45" customHeight="1" x14ac:dyDescent="0.35">
      <c r="A35" s="62"/>
      <c r="B35" s="67"/>
      <c r="C35" s="68"/>
      <c r="D35" s="68"/>
      <c r="E35" s="69"/>
      <c r="F35" s="81" t="s">
        <v>19</v>
      </c>
      <c r="G35" s="73" t="s">
        <v>141</v>
      </c>
      <c r="H35" s="61" t="s">
        <v>111</v>
      </c>
      <c r="I35" s="80">
        <f>J35+J36</f>
        <v>100</v>
      </c>
      <c r="J35" s="34">
        <v>86</v>
      </c>
      <c r="K35" s="2" t="s">
        <v>134</v>
      </c>
    </row>
    <row r="36" spans="1:11" s="4" customFormat="1" ht="45" customHeight="1" x14ac:dyDescent="0.35">
      <c r="A36" s="62"/>
      <c r="B36" s="67"/>
      <c r="C36" s="68"/>
      <c r="D36" s="68"/>
      <c r="E36" s="69"/>
      <c r="F36" s="81"/>
      <c r="G36" s="73"/>
      <c r="H36" s="61"/>
      <c r="I36" s="80"/>
      <c r="J36" s="35">
        <v>14</v>
      </c>
      <c r="K36" s="2" t="s">
        <v>118</v>
      </c>
    </row>
    <row r="37" spans="1:11" s="4" customFormat="1" ht="45" customHeight="1" x14ac:dyDescent="0.35">
      <c r="A37" s="62"/>
      <c r="B37" s="67"/>
      <c r="C37" s="68"/>
      <c r="D37" s="68"/>
      <c r="E37" s="69"/>
      <c r="F37" s="71" t="s">
        <v>170</v>
      </c>
      <c r="G37" s="73" t="s">
        <v>102</v>
      </c>
      <c r="H37" s="83" t="s">
        <v>110</v>
      </c>
      <c r="I37" s="80">
        <f>J37+J39+J38</f>
        <v>80</v>
      </c>
      <c r="J37" s="34">
        <v>10</v>
      </c>
      <c r="K37" s="2" t="s">
        <v>124</v>
      </c>
    </row>
    <row r="38" spans="1:11" s="4" customFormat="1" ht="45" customHeight="1" x14ac:dyDescent="0.35">
      <c r="A38" s="62"/>
      <c r="B38" s="67"/>
      <c r="C38" s="68"/>
      <c r="D38" s="68"/>
      <c r="E38" s="69"/>
      <c r="F38" s="71"/>
      <c r="G38" s="73"/>
      <c r="H38" s="84"/>
      <c r="I38" s="80"/>
      <c r="J38" s="35">
        <v>29</v>
      </c>
      <c r="K38" s="2" t="s">
        <v>121</v>
      </c>
    </row>
    <row r="39" spans="1:11" s="4" customFormat="1" ht="45" customHeight="1" x14ac:dyDescent="0.35">
      <c r="A39" s="62"/>
      <c r="B39" s="67"/>
      <c r="C39" s="68"/>
      <c r="D39" s="68"/>
      <c r="E39" s="69"/>
      <c r="F39" s="71"/>
      <c r="G39" s="73"/>
      <c r="H39" s="85"/>
      <c r="I39" s="80"/>
      <c r="J39" s="34">
        <v>41</v>
      </c>
      <c r="K39" s="2" t="s">
        <v>125</v>
      </c>
    </row>
    <row r="40" spans="1:11" s="4" customFormat="1" ht="45" customHeight="1" x14ac:dyDescent="0.35">
      <c r="A40" s="62"/>
      <c r="B40" s="67"/>
      <c r="C40" s="68"/>
      <c r="D40" s="68"/>
      <c r="E40" s="69"/>
      <c r="F40" s="43" t="s">
        <v>38</v>
      </c>
      <c r="G40" s="45" t="s">
        <v>45</v>
      </c>
      <c r="H40" s="42" t="s">
        <v>110</v>
      </c>
      <c r="I40" s="46">
        <f>J40</f>
        <v>75</v>
      </c>
      <c r="J40" s="34">
        <v>75</v>
      </c>
      <c r="K40" s="2" t="s">
        <v>123</v>
      </c>
    </row>
    <row r="41" spans="1:11" s="4" customFormat="1" ht="45" customHeight="1" x14ac:dyDescent="0.35">
      <c r="A41" s="62"/>
      <c r="B41" s="67"/>
      <c r="C41" s="68"/>
      <c r="D41" s="68"/>
      <c r="E41" s="69"/>
      <c r="F41" s="61" t="s">
        <v>178</v>
      </c>
      <c r="G41" s="73" t="s">
        <v>43</v>
      </c>
      <c r="H41" s="73" t="s">
        <v>110</v>
      </c>
      <c r="I41" s="82">
        <f>J41+J42</f>
        <v>88</v>
      </c>
      <c r="J41" s="35">
        <v>63</v>
      </c>
      <c r="K41" s="2" t="s">
        <v>120</v>
      </c>
    </row>
    <row r="42" spans="1:11" s="4" customFormat="1" ht="45" customHeight="1" x14ac:dyDescent="0.35">
      <c r="A42" s="62"/>
      <c r="B42" s="67"/>
      <c r="C42" s="68"/>
      <c r="D42" s="68"/>
      <c r="E42" s="69"/>
      <c r="F42" s="61"/>
      <c r="G42" s="73"/>
      <c r="H42" s="73"/>
      <c r="I42" s="82"/>
      <c r="J42" s="34">
        <v>25</v>
      </c>
      <c r="K42" s="2" t="s">
        <v>122</v>
      </c>
    </row>
    <row r="43" spans="1:11" s="4" customFormat="1" ht="45" customHeight="1" x14ac:dyDescent="0.35">
      <c r="A43" s="62"/>
      <c r="B43" s="67"/>
      <c r="C43" s="68"/>
      <c r="D43" s="68"/>
      <c r="E43" s="69"/>
      <c r="F43" s="31" t="s">
        <v>26</v>
      </c>
      <c r="G43" s="16" t="s">
        <v>46</v>
      </c>
      <c r="H43" s="33" t="s">
        <v>110</v>
      </c>
      <c r="I43" s="47">
        <f>J43</f>
        <v>80</v>
      </c>
      <c r="J43" s="34">
        <v>80</v>
      </c>
      <c r="K43" s="2" t="s">
        <v>146</v>
      </c>
    </row>
    <row r="44" spans="1:11" s="4" customFormat="1" ht="45" customHeight="1" x14ac:dyDescent="0.35">
      <c r="A44" s="62"/>
      <c r="B44" s="67"/>
      <c r="C44" s="68"/>
      <c r="D44" s="68"/>
      <c r="E44" s="69"/>
      <c r="F44" s="31" t="s">
        <v>53</v>
      </c>
      <c r="G44" s="16" t="s">
        <v>48</v>
      </c>
      <c r="H44" s="33" t="s">
        <v>110</v>
      </c>
      <c r="I44" s="47">
        <f>J44</f>
        <v>80</v>
      </c>
      <c r="J44" s="34">
        <v>80</v>
      </c>
      <c r="K44" s="2" t="s">
        <v>135</v>
      </c>
    </row>
    <row r="45" spans="1:11" s="4" customFormat="1" ht="45" customHeight="1" x14ac:dyDescent="0.35">
      <c r="A45" s="62"/>
      <c r="B45" s="67"/>
      <c r="C45" s="68"/>
      <c r="D45" s="68"/>
      <c r="E45" s="69"/>
      <c r="F45" s="61" t="s">
        <v>168</v>
      </c>
      <c r="G45" s="62" t="s">
        <v>49</v>
      </c>
      <c r="H45" s="63" t="s">
        <v>110</v>
      </c>
      <c r="I45" s="64">
        <f>J45+J47+J46</f>
        <v>76</v>
      </c>
      <c r="J45" s="34">
        <v>35</v>
      </c>
      <c r="K45" s="2" t="s">
        <v>136</v>
      </c>
    </row>
    <row r="46" spans="1:11" s="4" customFormat="1" ht="45" customHeight="1" x14ac:dyDescent="0.35">
      <c r="A46" s="62"/>
      <c r="B46" s="67"/>
      <c r="C46" s="68"/>
      <c r="D46" s="68"/>
      <c r="E46" s="69"/>
      <c r="F46" s="61"/>
      <c r="G46" s="62"/>
      <c r="H46" s="63"/>
      <c r="I46" s="64"/>
      <c r="J46" s="34">
        <v>2</v>
      </c>
      <c r="K46" s="2" t="s">
        <v>147</v>
      </c>
    </row>
    <row r="47" spans="1:11" s="4" customFormat="1" ht="45" customHeight="1" x14ac:dyDescent="0.35">
      <c r="A47" s="62"/>
      <c r="B47" s="67"/>
      <c r="C47" s="68"/>
      <c r="D47" s="68"/>
      <c r="E47" s="69"/>
      <c r="F47" s="61"/>
      <c r="G47" s="62"/>
      <c r="H47" s="63"/>
      <c r="I47" s="64"/>
      <c r="J47" s="34">
        <v>39</v>
      </c>
      <c r="K47" s="2" t="s">
        <v>128</v>
      </c>
    </row>
    <row r="48" spans="1:11" s="4" customFormat="1" ht="45" customHeight="1" x14ac:dyDescent="0.35">
      <c r="A48" s="62"/>
      <c r="B48" s="67"/>
      <c r="C48" s="68"/>
      <c r="D48" s="68"/>
      <c r="E48" s="69"/>
      <c r="F48" s="61" t="s">
        <v>167</v>
      </c>
      <c r="G48" s="62" t="s">
        <v>103</v>
      </c>
      <c r="H48" s="63" t="s">
        <v>110</v>
      </c>
      <c r="I48" s="64">
        <f>J48+J49+J50+J52+J51</f>
        <v>74</v>
      </c>
      <c r="J48" s="34">
        <v>13</v>
      </c>
      <c r="K48" s="2" t="s">
        <v>129</v>
      </c>
    </row>
    <row r="49" spans="1:11" s="4" customFormat="1" ht="45" customHeight="1" x14ac:dyDescent="0.35">
      <c r="A49" s="62"/>
      <c r="B49" s="67"/>
      <c r="C49" s="68"/>
      <c r="D49" s="68"/>
      <c r="E49" s="69"/>
      <c r="F49" s="61"/>
      <c r="G49" s="62"/>
      <c r="H49" s="63"/>
      <c r="I49" s="64"/>
      <c r="J49" s="34">
        <v>12</v>
      </c>
      <c r="K49" s="2" t="s">
        <v>130</v>
      </c>
    </row>
    <row r="50" spans="1:11" s="4" customFormat="1" ht="45" customHeight="1" x14ac:dyDescent="0.35">
      <c r="A50" s="62"/>
      <c r="B50" s="67"/>
      <c r="C50" s="68"/>
      <c r="D50" s="68"/>
      <c r="E50" s="69"/>
      <c r="F50" s="61"/>
      <c r="G50" s="62"/>
      <c r="H50" s="63"/>
      <c r="I50" s="64"/>
      <c r="J50" s="34">
        <v>15</v>
      </c>
      <c r="K50" s="2" t="s">
        <v>137</v>
      </c>
    </row>
    <row r="51" spans="1:11" s="4" customFormat="1" ht="45" customHeight="1" x14ac:dyDescent="0.35">
      <c r="A51" s="62"/>
      <c r="B51" s="67"/>
      <c r="C51" s="68"/>
      <c r="D51" s="68"/>
      <c r="E51" s="69"/>
      <c r="F51" s="61"/>
      <c r="G51" s="62"/>
      <c r="H51" s="63"/>
      <c r="I51" s="64"/>
      <c r="J51" s="34">
        <v>12</v>
      </c>
      <c r="K51" s="2" t="s">
        <v>115</v>
      </c>
    </row>
    <row r="52" spans="1:11" s="4" customFormat="1" ht="45" customHeight="1" x14ac:dyDescent="0.35">
      <c r="A52" s="62"/>
      <c r="B52" s="67"/>
      <c r="C52" s="68"/>
      <c r="D52" s="68"/>
      <c r="E52" s="69"/>
      <c r="F52" s="61"/>
      <c r="G52" s="62"/>
      <c r="H52" s="63"/>
      <c r="I52" s="64"/>
      <c r="J52" s="34">
        <v>22</v>
      </c>
      <c r="K52" s="2" t="s">
        <v>138</v>
      </c>
    </row>
    <row r="53" spans="1:11" s="4" customFormat="1" ht="34.5" customHeight="1" x14ac:dyDescent="0.35">
      <c r="A53" s="61" t="s">
        <v>144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s="4" customFormat="1" ht="26.1" customHeight="1" x14ac:dyDescent="0.35">
      <c r="A54" s="60" t="s">
        <v>20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s="4" customFormat="1" ht="27" customHeight="1" x14ac:dyDescent="0.3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</row>
  </sheetData>
  <mergeCells count="63">
    <mergeCell ref="H48:H52"/>
    <mergeCell ref="I48:I52"/>
    <mergeCell ref="F37:F39"/>
    <mergeCell ref="G37:G39"/>
    <mergeCell ref="H37:H39"/>
    <mergeCell ref="I37:I39"/>
    <mergeCell ref="F41:F42"/>
    <mergeCell ref="G41:G42"/>
    <mergeCell ref="H41:H42"/>
    <mergeCell ref="I41:I42"/>
    <mergeCell ref="F12:F14"/>
    <mergeCell ref="G12:G14"/>
    <mergeCell ref="H12:H14"/>
    <mergeCell ref="I12:I14"/>
    <mergeCell ref="A1:K1"/>
    <mergeCell ref="A2:K2"/>
    <mergeCell ref="A5:A52"/>
    <mergeCell ref="B5:B52"/>
    <mergeCell ref="C5:C27"/>
    <mergeCell ref="D5:D27"/>
    <mergeCell ref="E5:E27"/>
    <mergeCell ref="F6:F9"/>
    <mergeCell ref="G6:G9"/>
    <mergeCell ref="H6:H9"/>
    <mergeCell ref="F31:F34"/>
    <mergeCell ref="G31:G34"/>
    <mergeCell ref="I6:I9"/>
    <mergeCell ref="F10:F11"/>
    <mergeCell ref="G10:G11"/>
    <mergeCell ref="H10:H11"/>
    <mergeCell ref="I10:I11"/>
    <mergeCell ref="C28:C29"/>
    <mergeCell ref="D28:D29"/>
    <mergeCell ref="E28:K29"/>
    <mergeCell ref="F16:F17"/>
    <mergeCell ref="G16:G17"/>
    <mergeCell ref="H16:H17"/>
    <mergeCell ref="I16:I17"/>
    <mergeCell ref="F20:F22"/>
    <mergeCell ref="G20:G22"/>
    <mergeCell ref="H20:H22"/>
    <mergeCell ref="I20:I22"/>
    <mergeCell ref="I35:I36"/>
    <mergeCell ref="F23:F27"/>
    <mergeCell ref="G23:G27"/>
    <mergeCell ref="H23:H27"/>
    <mergeCell ref="I23:I27"/>
    <mergeCell ref="A53:K53"/>
    <mergeCell ref="A54:K55"/>
    <mergeCell ref="F45:F47"/>
    <mergeCell ref="G45:G47"/>
    <mergeCell ref="H45:H47"/>
    <mergeCell ref="I45:I47"/>
    <mergeCell ref="F48:F52"/>
    <mergeCell ref="G48:G52"/>
    <mergeCell ref="C30:C52"/>
    <mergeCell ref="D30:D52"/>
    <mergeCell ref="E30:E52"/>
    <mergeCell ref="H31:H34"/>
    <mergeCell ref="I31:I34"/>
    <mergeCell ref="F35:F36"/>
    <mergeCell ref="G35:G36"/>
    <mergeCell ref="H35:H36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opLeftCell="A49" zoomScale="40" zoomScaleNormal="40" workbookViewId="0">
      <selection activeCell="G55" sqref="G55"/>
    </sheetView>
  </sheetViews>
  <sheetFormatPr defaultRowHeight="12.75" x14ac:dyDescent="0.2"/>
  <cols>
    <col min="1" max="1" width="9.42578125" customWidth="1"/>
    <col min="2" max="2" width="29" customWidth="1"/>
    <col min="3" max="3" width="17.42578125" customWidth="1"/>
    <col min="4" max="4" width="18.85546875" customWidth="1"/>
    <col min="5" max="5" width="49.140625" customWidth="1"/>
    <col min="6" max="6" width="108.85546875" customWidth="1"/>
    <col min="7" max="7" width="26.28515625" customWidth="1"/>
    <col min="8" max="8" width="30.5703125" customWidth="1"/>
    <col min="9" max="9" width="38.7109375" customWidth="1"/>
  </cols>
  <sheetData>
    <row r="1" spans="1:9" ht="39" customHeight="1" x14ac:dyDescent="0.2">
      <c r="A1" s="86" t="s">
        <v>56</v>
      </c>
      <c r="B1" s="86"/>
      <c r="C1" s="86"/>
      <c r="D1" s="86"/>
      <c r="E1" s="86"/>
      <c r="F1" s="86"/>
      <c r="G1" s="86"/>
      <c r="H1" s="86"/>
      <c r="I1" s="86"/>
    </row>
    <row r="2" spans="1:9" ht="35.25" x14ac:dyDescent="0.2">
      <c r="A2" s="87" t="s">
        <v>57</v>
      </c>
      <c r="B2" s="87"/>
      <c r="C2" s="87"/>
      <c r="D2" s="87"/>
      <c r="E2" s="87"/>
      <c r="F2" s="87"/>
      <c r="G2" s="87"/>
      <c r="H2" s="87"/>
      <c r="I2" s="87"/>
    </row>
    <row r="3" spans="1:9" ht="35.25" x14ac:dyDescent="0.2">
      <c r="A3" s="87" t="s">
        <v>27</v>
      </c>
      <c r="B3" s="87"/>
      <c r="C3" s="87"/>
      <c r="D3" s="87"/>
      <c r="E3" s="87"/>
      <c r="F3" s="87"/>
      <c r="G3" s="87"/>
      <c r="H3" s="87"/>
      <c r="I3" s="87"/>
    </row>
    <row r="4" spans="1:9" ht="26.25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77.25" customHeight="1" thickBot="1" x14ac:dyDescent="0.25">
      <c r="A5" s="38" t="s">
        <v>35</v>
      </c>
      <c r="B5" s="39" t="s">
        <v>11</v>
      </c>
      <c r="C5" s="38" t="s">
        <v>0</v>
      </c>
      <c r="D5" s="38" t="s">
        <v>33</v>
      </c>
      <c r="E5" s="38" t="s">
        <v>1</v>
      </c>
      <c r="F5" s="38" t="s">
        <v>2</v>
      </c>
      <c r="G5" s="38" t="s">
        <v>28</v>
      </c>
      <c r="H5" s="38" t="s">
        <v>34</v>
      </c>
      <c r="I5" s="39" t="s">
        <v>36</v>
      </c>
    </row>
    <row r="6" spans="1:9" ht="45" customHeight="1" thickTop="1" x14ac:dyDescent="0.2">
      <c r="A6" s="65">
        <v>3</v>
      </c>
      <c r="B6" s="92" t="s">
        <v>58</v>
      </c>
      <c r="C6" s="90" t="s">
        <v>15</v>
      </c>
      <c r="D6" s="90" t="s">
        <v>17</v>
      </c>
      <c r="E6" s="88" t="s">
        <v>37</v>
      </c>
      <c r="F6" s="48" t="s">
        <v>59</v>
      </c>
      <c r="G6" s="49" t="s">
        <v>149</v>
      </c>
      <c r="H6" s="49">
        <v>40</v>
      </c>
      <c r="I6" s="50"/>
    </row>
    <row r="7" spans="1:9" ht="45" customHeight="1" x14ac:dyDescent="0.2">
      <c r="A7" s="62"/>
      <c r="B7" s="93"/>
      <c r="C7" s="91"/>
      <c r="D7" s="91"/>
      <c r="E7" s="89"/>
      <c r="F7" s="15" t="s">
        <v>60</v>
      </c>
      <c r="G7" s="16" t="s">
        <v>150</v>
      </c>
      <c r="H7" s="16">
        <v>40</v>
      </c>
      <c r="I7" s="10"/>
    </row>
    <row r="8" spans="1:9" ht="45" customHeight="1" x14ac:dyDescent="0.2">
      <c r="A8" s="62"/>
      <c r="B8" s="93"/>
      <c r="C8" s="91"/>
      <c r="D8" s="91"/>
      <c r="E8" s="89"/>
      <c r="F8" s="15" t="s">
        <v>61</v>
      </c>
      <c r="G8" s="16" t="s">
        <v>151</v>
      </c>
      <c r="H8" s="16">
        <v>40</v>
      </c>
      <c r="I8" s="10"/>
    </row>
    <row r="9" spans="1:9" ht="45" customHeight="1" x14ac:dyDescent="0.2">
      <c r="A9" s="62"/>
      <c r="B9" s="93"/>
      <c r="C9" s="91"/>
      <c r="D9" s="91"/>
      <c r="E9" s="89"/>
      <c r="F9" s="15" t="s">
        <v>62</v>
      </c>
      <c r="G9" s="16" t="s">
        <v>152</v>
      </c>
      <c r="H9" s="16">
        <v>40</v>
      </c>
      <c r="I9" s="10"/>
    </row>
    <row r="10" spans="1:9" ht="45" customHeight="1" x14ac:dyDescent="0.2">
      <c r="A10" s="62"/>
      <c r="B10" s="93"/>
      <c r="C10" s="91"/>
      <c r="D10" s="91"/>
      <c r="E10" s="89"/>
      <c r="F10" s="15" t="s">
        <v>63</v>
      </c>
      <c r="G10" s="16" t="s">
        <v>153</v>
      </c>
      <c r="H10" s="16">
        <v>40</v>
      </c>
      <c r="I10" s="10"/>
    </row>
    <row r="11" spans="1:9" ht="45" customHeight="1" x14ac:dyDescent="0.2">
      <c r="A11" s="62"/>
      <c r="B11" s="93"/>
      <c r="C11" s="91"/>
      <c r="D11" s="91"/>
      <c r="E11" s="89"/>
      <c r="F11" s="15" t="s">
        <v>64</v>
      </c>
      <c r="G11" s="16" t="s">
        <v>154</v>
      </c>
      <c r="H11" s="16">
        <v>40</v>
      </c>
      <c r="I11" s="10"/>
    </row>
    <row r="12" spans="1:9" ht="45" customHeight="1" x14ac:dyDescent="0.2">
      <c r="A12" s="62"/>
      <c r="B12" s="93"/>
      <c r="C12" s="91"/>
      <c r="D12" s="91"/>
      <c r="E12" s="89"/>
      <c r="F12" s="15" t="s">
        <v>65</v>
      </c>
      <c r="G12" s="16" t="s">
        <v>101</v>
      </c>
      <c r="H12" s="16">
        <v>40</v>
      </c>
      <c r="I12" s="10"/>
    </row>
    <row r="13" spans="1:9" ht="45" customHeight="1" x14ac:dyDescent="0.2">
      <c r="A13" s="62"/>
      <c r="B13" s="93"/>
      <c r="C13" s="91"/>
      <c r="D13" s="91"/>
      <c r="E13" s="89"/>
      <c r="F13" s="15" t="s">
        <v>66</v>
      </c>
      <c r="G13" s="16" t="s">
        <v>102</v>
      </c>
      <c r="H13" s="16">
        <v>40</v>
      </c>
      <c r="I13" s="10"/>
    </row>
    <row r="14" spans="1:9" ht="45" customHeight="1" x14ac:dyDescent="0.2">
      <c r="A14" s="62"/>
      <c r="B14" s="93"/>
      <c r="C14" s="91"/>
      <c r="D14" s="91"/>
      <c r="E14" s="89"/>
      <c r="F14" s="15" t="s">
        <v>67</v>
      </c>
      <c r="G14" s="16" t="s">
        <v>156</v>
      </c>
      <c r="H14" s="16">
        <v>40</v>
      </c>
      <c r="I14" s="10"/>
    </row>
    <row r="15" spans="1:9" ht="45" customHeight="1" x14ac:dyDescent="0.2">
      <c r="A15" s="62"/>
      <c r="B15" s="93"/>
      <c r="C15" s="91"/>
      <c r="D15" s="91"/>
      <c r="E15" s="89"/>
      <c r="F15" s="15" t="s">
        <v>68</v>
      </c>
      <c r="G15" s="16" t="s">
        <v>157</v>
      </c>
      <c r="H15" s="16">
        <v>40</v>
      </c>
      <c r="I15" s="10"/>
    </row>
    <row r="16" spans="1:9" ht="45" customHeight="1" x14ac:dyDescent="0.2">
      <c r="A16" s="62"/>
      <c r="B16" s="93"/>
      <c r="C16" s="91"/>
      <c r="D16" s="91"/>
      <c r="E16" s="89"/>
      <c r="F16" s="15" t="s">
        <v>69</v>
      </c>
      <c r="G16" s="16" t="s">
        <v>158</v>
      </c>
      <c r="H16" s="16">
        <v>40</v>
      </c>
      <c r="I16" s="10"/>
    </row>
    <row r="17" spans="1:9" ht="45" customHeight="1" x14ac:dyDescent="0.2">
      <c r="A17" s="62"/>
      <c r="B17" s="93"/>
      <c r="C17" s="91"/>
      <c r="D17" s="91"/>
      <c r="E17" s="89"/>
      <c r="F17" s="15" t="s">
        <v>70</v>
      </c>
      <c r="G17" s="16" t="s">
        <v>159</v>
      </c>
      <c r="H17" s="16">
        <v>40</v>
      </c>
      <c r="I17" s="10"/>
    </row>
    <row r="18" spans="1:9" ht="45" customHeight="1" x14ac:dyDescent="0.2">
      <c r="A18" s="62"/>
      <c r="B18" s="93"/>
      <c r="C18" s="91"/>
      <c r="D18" s="91"/>
      <c r="E18" s="89"/>
      <c r="F18" s="15" t="s">
        <v>71</v>
      </c>
      <c r="G18" s="16" t="s">
        <v>160</v>
      </c>
      <c r="H18" s="16">
        <v>40</v>
      </c>
      <c r="I18" s="10"/>
    </row>
    <row r="19" spans="1:9" s="4" customFormat="1" ht="45" customHeight="1" x14ac:dyDescent="0.35">
      <c r="A19" s="62"/>
      <c r="B19" s="93"/>
      <c r="C19" s="91"/>
      <c r="D19" s="91"/>
      <c r="E19" s="89"/>
      <c r="F19" s="15" t="s">
        <v>72</v>
      </c>
      <c r="G19" s="31" t="s">
        <v>161</v>
      </c>
      <c r="H19" s="16">
        <v>40</v>
      </c>
      <c r="I19" s="8"/>
    </row>
    <row r="20" spans="1:9" s="4" customFormat="1" ht="45" customHeight="1" x14ac:dyDescent="0.35">
      <c r="A20" s="62"/>
      <c r="B20" s="93"/>
      <c r="C20" s="91"/>
      <c r="D20" s="91"/>
      <c r="E20" s="89"/>
      <c r="F20" s="15" t="s">
        <v>73</v>
      </c>
      <c r="G20" s="31" t="s">
        <v>162</v>
      </c>
      <c r="H20" s="16">
        <v>40</v>
      </c>
      <c r="I20" s="8"/>
    </row>
    <row r="21" spans="1:9" s="4" customFormat="1" ht="45" customHeight="1" x14ac:dyDescent="0.35">
      <c r="A21" s="62"/>
      <c r="B21" s="93"/>
      <c r="C21" s="91"/>
      <c r="D21" s="91"/>
      <c r="E21" s="89"/>
      <c r="F21" s="15" t="s">
        <v>74</v>
      </c>
      <c r="G21" s="31" t="s">
        <v>45</v>
      </c>
      <c r="H21" s="16">
        <v>40</v>
      </c>
      <c r="I21" s="8"/>
    </row>
    <row r="22" spans="1:9" s="4" customFormat="1" ht="45" customHeight="1" x14ac:dyDescent="0.35">
      <c r="A22" s="62"/>
      <c r="B22" s="93"/>
      <c r="C22" s="91"/>
      <c r="D22" s="91"/>
      <c r="E22" s="89"/>
      <c r="F22" s="15" t="s">
        <v>75</v>
      </c>
      <c r="G22" s="40" t="s">
        <v>43</v>
      </c>
      <c r="H22" s="16">
        <v>40</v>
      </c>
      <c r="I22" s="8"/>
    </row>
    <row r="23" spans="1:9" s="4" customFormat="1" ht="45" customHeight="1" x14ac:dyDescent="0.35">
      <c r="A23" s="62"/>
      <c r="B23" s="93"/>
      <c r="C23" s="91"/>
      <c r="D23" s="91"/>
      <c r="E23" s="89"/>
      <c r="F23" s="15" t="s">
        <v>76</v>
      </c>
      <c r="G23" s="31" t="s">
        <v>46</v>
      </c>
      <c r="H23" s="16">
        <v>40</v>
      </c>
      <c r="I23" s="8"/>
    </row>
    <row r="24" spans="1:9" s="4" customFormat="1" ht="45" customHeight="1" x14ac:dyDescent="0.35">
      <c r="A24" s="62"/>
      <c r="B24" s="93"/>
      <c r="C24" s="91"/>
      <c r="D24" s="91"/>
      <c r="E24" s="89"/>
      <c r="F24" s="15" t="s">
        <v>77</v>
      </c>
      <c r="G24" s="31" t="s">
        <v>47</v>
      </c>
      <c r="H24" s="16">
        <v>40</v>
      </c>
      <c r="I24" s="8"/>
    </row>
    <row r="25" spans="1:9" s="4" customFormat="1" ht="45" customHeight="1" x14ac:dyDescent="0.35">
      <c r="A25" s="62"/>
      <c r="B25" s="93"/>
      <c r="C25" s="91"/>
      <c r="D25" s="91"/>
      <c r="E25" s="89"/>
      <c r="F25" s="15" t="s">
        <v>78</v>
      </c>
      <c r="G25" s="31" t="s">
        <v>48</v>
      </c>
      <c r="H25" s="16">
        <v>40</v>
      </c>
      <c r="I25" s="8"/>
    </row>
    <row r="26" spans="1:9" s="4" customFormat="1" ht="45" customHeight="1" x14ac:dyDescent="0.35">
      <c r="A26" s="62"/>
      <c r="B26" s="93"/>
      <c r="C26" s="91"/>
      <c r="D26" s="91"/>
      <c r="E26" s="89"/>
      <c r="F26" s="15" t="s">
        <v>79</v>
      </c>
      <c r="G26" s="31" t="s">
        <v>49</v>
      </c>
      <c r="H26" s="16">
        <v>40</v>
      </c>
      <c r="I26" s="8"/>
    </row>
    <row r="27" spans="1:9" s="4" customFormat="1" ht="45" customHeight="1" x14ac:dyDescent="0.35">
      <c r="A27" s="62"/>
      <c r="B27" s="93"/>
      <c r="C27" s="91"/>
      <c r="D27" s="91"/>
      <c r="E27" s="89"/>
      <c r="F27" s="15" t="s">
        <v>80</v>
      </c>
      <c r="G27" s="31" t="s">
        <v>103</v>
      </c>
      <c r="H27" s="16">
        <v>40</v>
      </c>
      <c r="I27" s="8"/>
    </row>
    <row r="28" spans="1:9" s="4" customFormat="1" ht="45" customHeight="1" x14ac:dyDescent="0.35">
      <c r="A28" s="62"/>
      <c r="B28" s="93"/>
      <c r="C28" s="91"/>
      <c r="D28" s="91"/>
      <c r="E28" s="89"/>
      <c r="F28" s="15" t="s">
        <v>81</v>
      </c>
      <c r="G28" s="31" t="s">
        <v>163</v>
      </c>
      <c r="H28" s="16">
        <v>40</v>
      </c>
      <c r="I28" s="11"/>
    </row>
    <row r="29" spans="1:9" s="4" customFormat="1" ht="48.75" customHeight="1" x14ac:dyDescent="0.35">
      <c r="A29" s="62"/>
      <c r="B29" s="93"/>
      <c r="C29" s="70" t="s">
        <v>30</v>
      </c>
      <c r="D29" s="74" t="s">
        <v>9</v>
      </c>
      <c r="E29" s="75" t="s">
        <v>32</v>
      </c>
      <c r="F29" s="75"/>
      <c r="G29" s="75"/>
      <c r="H29" s="75"/>
      <c r="I29" s="75"/>
    </row>
    <row r="30" spans="1:9" s="4" customFormat="1" ht="33.950000000000003" customHeight="1" x14ac:dyDescent="0.35">
      <c r="A30" s="62"/>
      <c r="B30" s="93"/>
      <c r="C30" s="70"/>
      <c r="D30" s="74"/>
      <c r="E30" s="75"/>
      <c r="F30" s="75"/>
      <c r="G30" s="75"/>
      <c r="H30" s="75"/>
      <c r="I30" s="75"/>
    </row>
    <row r="31" spans="1:9" s="4" customFormat="1" ht="45" customHeight="1" x14ac:dyDescent="0.35">
      <c r="A31" s="62"/>
      <c r="B31" s="93"/>
      <c r="C31" s="91" t="s">
        <v>16</v>
      </c>
      <c r="D31" s="91" t="s">
        <v>21</v>
      </c>
      <c r="E31" s="69" t="s">
        <v>14</v>
      </c>
      <c r="F31" s="13" t="s">
        <v>6</v>
      </c>
      <c r="G31" s="49" t="s">
        <v>149</v>
      </c>
      <c r="H31" s="31">
        <v>40</v>
      </c>
      <c r="I31" s="12"/>
    </row>
    <row r="32" spans="1:9" s="4" customFormat="1" ht="45" customHeight="1" x14ac:dyDescent="0.35">
      <c r="A32" s="62"/>
      <c r="B32" s="93"/>
      <c r="C32" s="91"/>
      <c r="D32" s="91"/>
      <c r="E32" s="69"/>
      <c r="F32" s="14" t="s">
        <v>7</v>
      </c>
      <c r="G32" s="16" t="s">
        <v>150</v>
      </c>
      <c r="H32" s="31">
        <v>40</v>
      </c>
      <c r="I32" s="12"/>
    </row>
    <row r="33" spans="1:9" s="4" customFormat="1" ht="45" customHeight="1" x14ac:dyDescent="0.35">
      <c r="A33" s="62"/>
      <c r="B33" s="93"/>
      <c r="C33" s="91"/>
      <c r="D33" s="91"/>
      <c r="E33" s="69"/>
      <c r="F33" s="14" t="s">
        <v>8</v>
      </c>
      <c r="G33" s="16" t="s">
        <v>151</v>
      </c>
      <c r="H33" s="31">
        <v>40</v>
      </c>
      <c r="I33" s="12"/>
    </row>
    <row r="34" spans="1:9" s="4" customFormat="1" ht="45" customHeight="1" x14ac:dyDescent="0.35">
      <c r="A34" s="62"/>
      <c r="B34" s="93"/>
      <c r="C34" s="91"/>
      <c r="D34" s="91"/>
      <c r="E34" s="69"/>
      <c r="F34" s="14" t="s">
        <v>82</v>
      </c>
      <c r="G34" s="16" t="s">
        <v>152</v>
      </c>
      <c r="H34" s="31">
        <v>40</v>
      </c>
      <c r="I34" s="12"/>
    </row>
    <row r="35" spans="1:9" s="4" customFormat="1" ht="45" customHeight="1" x14ac:dyDescent="0.35">
      <c r="A35" s="62"/>
      <c r="B35" s="93"/>
      <c r="C35" s="91"/>
      <c r="D35" s="91"/>
      <c r="E35" s="69"/>
      <c r="F35" s="14" t="s">
        <v>83</v>
      </c>
      <c r="G35" s="16" t="s">
        <v>153</v>
      </c>
      <c r="H35" s="31">
        <v>40</v>
      </c>
      <c r="I35" s="12"/>
    </row>
    <row r="36" spans="1:9" s="4" customFormat="1" ht="45" customHeight="1" x14ac:dyDescent="0.35">
      <c r="A36" s="62"/>
      <c r="B36" s="93"/>
      <c r="C36" s="91"/>
      <c r="D36" s="91"/>
      <c r="E36" s="69"/>
      <c r="F36" s="14" t="s">
        <v>84</v>
      </c>
      <c r="G36" s="16" t="s">
        <v>154</v>
      </c>
      <c r="H36" s="31">
        <v>40</v>
      </c>
      <c r="I36" s="12"/>
    </row>
    <row r="37" spans="1:9" s="4" customFormat="1" ht="45" customHeight="1" x14ac:dyDescent="0.35">
      <c r="A37" s="62"/>
      <c r="B37" s="93"/>
      <c r="C37" s="91"/>
      <c r="D37" s="91"/>
      <c r="E37" s="69"/>
      <c r="F37" s="14" t="s">
        <v>85</v>
      </c>
      <c r="G37" s="16" t="s">
        <v>101</v>
      </c>
      <c r="H37" s="31">
        <v>40</v>
      </c>
      <c r="I37" s="12"/>
    </row>
    <row r="38" spans="1:9" s="4" customFormat="1" ht="45" customHeight="1" x14ac:dyDescent="0.35">
      <c r="A38" s="62"/>
      <c r="B38" s="93"/>
      <c r="C38" s="91"/>
      <c r="D38" s="91"/>
      <c r="E38" s="69"/>
      <c r="F38" s="14" t="s">
        <v>86</v>
      </c>
      <c r="G38" s="16" t="s">
        <v>102</v>
      </c>
      <c r="H38" s="31">
        <v>40</v>
      </c>
      <c r="I38" s="12"/>
    </row>
    <row r="39" spans="1:9" s="4" customFormat="1" ht="45" customHeight="1" x14ac:dyDescent="0.35">
      <c r="A39" s="62"/>
      <c r="B39" s="93"/>
      <c r="C39" s="91"/>
      <c r="D39" s="91"/>
      <c r="E39" s="69"/>
      <c r="F39" s="14" t="s">
        <v>87</v>
      </c>
      <c r="G39" s="16" t="s">
        <v>156</v>
      </c>
      <c r="H39" s="31">
        <v>40</v>
      </c>
      <c r="I39" s="12"/>
    </row>
    <row r="40" spans="1:9" s="4" customFormat="1" ht="45" customHeight="1" x14ac:dyDescent="0.35">
      <c r="A40" s="62"/>
      <c r="B40" s="93"/>
      <c r="C40" s="91"/>
      <c r="D40" s="91"/>
      <c r="E40" s="69"/>
      <c r="F40" s="14" t="s">
        <v>88</v>
      </c>
      <c r="G40" s="16" t="s">
        <v>157</v>
      </c>
      <c r="H40" s="31">
        <v>40</v>
      </c>
      <c r="I40" s="8"/>
    </row>
    <row r="41" spans="1:9" s="4" customFormat="1" ht="45" customHeight="1" x14ac:dyDescent="0.35">
      <c r="A41" s="62"/>
      <c r="B41" s="93"/>
      <c r="C41" s="91"/>
      <c r="D41" s="91"/>
      <c r="E41" s="69"/>
      <c r="F41" s="14" t="s">
        <v>89</v>
      </c>
      <c r="G41" s="16" t="s">
        <v>158</v>
      </c>
      <c r="H41" s="31">
        <v>40</v>
      </c>
      <c r="I41" s="8"/>
    </row>
    <row r="42" spans="1:9" s="4" customFormat="1" ht="45" customHeight="1" x14ac:dyDescent="0.35">
      <c r="A42" s="62"/>
      <c r="B42" s="93"/>
      <c r="C42" s="91"/>
      <c r="D42" s="91"/>
      <c r="E42" s="69"/>
      <c r="F42" s="14" t="s">
        <v>90</v>
      </c>
      <c r="G42" s="16" t="s">
        <v>159</v>
      </c>
      <c r="H42" s="31">
        <v>40</v>
      </c>
      <c r="I42" s="8"/>
    </row>
    <row r="43" spans="1:9" s="4" customFormat="1" ht="45" customHeight="1" x14ac:dyDescent="0.35">
      <c r="A43" s="62"/>
      <c r="B43" s="93"/>
      <c r="C43" s="91"/>
      <c r="D43" s="91"/>
      <c r="E43" s="69"/>
      <c r="F43" s="14" t="s">
        <v>91</v>
      </c>
      <c r="G43" s="16" t="s">
        <v>160</v>
      </c>
      <c r="H43" s="31">
        <v>40</v>
      </c>
      <c r="I43" s="8"/>
    </row>
    <row r="44" spans="1:9" s="4" customFormat="1" ht="45" customHeight="1" x14ac:dyDescent="0.35">
      <c r="A44" s="62"/>
      <c r="B44" s="93"/>
      <c r="C44" s="91"/>
      <c r="D44" s="91"/>
      <c r="E44" s="69"/>
      <c r="F44" s="14" t="s">
        <v>92</v>
      </c>
      <c r="G44" s="40" t="s">
        <v>161</v>
      </c>
      <c r="H44" s="31">
        <v>40</v>
      </c>
      <c r="I44" s="8"/>
    </row>
    <row r="45" spans="1:9" s="4" customFormat="1" ht="45" customHeight="1" x14ac:dyDescent="0.35">
      <c r="A45" s="62"/>
      <c r="B45" s="93"/>
      <c r="C45" s="91"/>
      <c r="D45" s="91"/>
      <c r="E45" s="69"/>
      <c r="F45" s="14" t="s">
        <v>93</v>
      </c>
      <c r="G45" s="40" t="s">
        <v>162</v>
      </c>
      <c r="H45" s="31">
        <v>40</v>
      </c>
      <c r="I45" s="8"/>
    </row>
    <row r="46" spans="1:9" s="4" customFormat="1" ht="45" customHeight="1" x14ac:dyDescent="0.35">
      <c r="A46" s="62"/>
      <c r="B46" s="93"/>
      <c r="C46" s="91"/>
      <c r="D46" s="91"/>
      <c r="E46" s="69"/>
      <c r="F46" s="13" t="s">
        <v>94</v>
      </c>
      <c r="G46" s="40" t="s">
        <v>45</v>
      </c>
      <c r="H46" s="31">
        <v>40</v>
      </c>
      <c r="I46" s="8"/>
    </row>
    <row r="47" spans="1:9" s="4" customFormat="1" ht="45" customHeight="1" x14ac:dyDescent="0.35">
      <c r="A47" s="62"/>
      <c r="B47" s="93"/>
      <c r="C47" s="91"/>
      <c r="D47" s="91"/>
      <c r="E47" s="69"/>
      <c r="F47" s="13" t="s">
        <v>95</v>
      </c>
      <c r="G47" s="40" t="s">
        <v>43</v>
      </c>
      <c r="H47" s="31">
        <v>40</v>
      </c>
      <c r="I47" s="8"/>
    </row>
    <row r="48" spans="1:9" s="4" customFormat="1" ht="45" customHeight="1" x14ac:dyDescent="0.35">
      <c r="A48" s="62"/>
      <c r="B48" s="93"/>
      <c r="C48" s="91"/>
      <c r="D48" s="91"/>
      <c r="E48" s="69"/>
      <c r="F48" s="14" t="s">
        <v>96</v>
      </c>
      <c r="G48" s="40" t="s">
        <v>46</v>
      </c>
      <c r="H48" s="31">
        <v>40</v>
      </c>
      <c r="I48" s="8"/>
    </row>
    <row r="49" spans="1:9" s="4" customFormat="1" ht="45" customHeight="1" x14ac:dyDescent="0.35">
      <c r="A49" s="62"/>
      <c r="B49" s="93"/>
      <c r="C49" s="91"/>
      <c r="D49" s="91"/>
      <c r="E49" s="69"/>
      <c r="F49" s="14" t="s">
        <v>97</v>
      </c>
      <c r="G49" s="40" t="s">
        <v>47</v>
      </c>
      <c r="H49" s="31">
        <v>40</v>
      </c>
      <c r="I49" s="8"/>
    </row>
    <row r="50" spans="1:9" s="4" customFormat="1" ht="45" customHeight="1" x14ac:dyDescent="0.35">
      <c r="A50" s="62"/>
      <c r="B50" s="93"/>
      <c r="C50" s="91"/>
      <c r="D50" s="91"/>
      <c r="E50" s="69"/>
      <c r="F50" s="14" t="s">
        <v>98</v>
      </c>
      <c r="G50" s="40" t="s">
        <v>48</v>
      </c>
      <c r="H50" s="31">
        <v>40</v>
      </c>
      <c r="I50" s="8"/>
    </row>
    <row r="51" spans="1:9" s="4" customFormat="1" ht="45" customHeight="1" x14ac:dyDescent="0.35">
      <c r="A51" s="62"/>
      <c r="B51" s="93"/>
      <c r="C51" s="91"/>
      <c r="D51" s="91"/>
      <c r="E51" s="69"/>
      <c r="F51" s="14" t="s">
        <v>22</v>
      </c>
      <c r="G51" s="40" t="s">
        <v>49</v>
      </c>
      <c r="H51" s="31">
        <v>40</v>
      </c>
      <c r="I51" s="8"/>
    </row>
    <row r="52" spans="1:9" s="4" customFormat="1" ht="45" customHeight="1" x14ac:dyDescent="0.35">
      <c r="A52" s="62"/>
      <c r="B52" s="93"/>
      <c r="C52" s="91"/>
      <c r="D52" s="91"/>
      <c r="E52" s="69"/>
      <c r="F52" s="14" t="s">
        <v>99</v>
      </c>
      <c r="G52" s="40" t="s">
        <v>103</v>
      </c>
      <c r="H52" s="31">
        <v>40</v>
      </c>
      <c r="I52" s="11"/>
    </row>
    <row r="53" spans="1:9" s="4" customFormat="1" ht="45" customHeight="1" x14ac:dyDescent="0.35">
      <c r="A53" s="62"/>
      <c r="B53" s="93"/>
      <c r="C53" s="91"/>
      <c r="D53" s="91"/>
      <c r="E53" s="69"/>
      <c r="F53" s="14" t="s">
        <v>23</v>
      </c>
      <c r="G53" s="40" t="s">
        <v>163</v>
      </c>
      <c r="H53" s="31">
        <v>40</v>
      </c>
      <c r="I53" s="11"/>
    </row>
    <row r="54" spans="1:9" s="4" customFormat="1" ht="45" customHeight="1" x14ac:dyDescent="0.35">
      <c r="A54" s="62"/>
      <c r="B54" s="93"/>
      <c r="C54" s="91"/>
      <c r="D54" s="91"/>
      <c r="E54" s="69"/>
      <c r="F54" s="14" t="s">
        <v>24</v>
      </c>
      <c r="G54" s="31" t="s">
        <v>164</v>
      </c>
      <c r="H54" s="31">
        <v>40</v>
      </c>
      <c r="I54" s="11"/>
    </row>
    <row r="55" spans="1:9" s="4" customFormat="1" ht="45" customHeight="1" x14ac:dyDescent="0.35">
      <c r="A55" s="62"/>
      <c r="B55" s="93"/>
      <c r="C55" s="91"/>
      <c r="D55" s="91"/>
      <c r="E55" s="69"/>
      <c r="F55" s="14" t="s">
        <v>25</v>
      </c>
      <c r="G55" s="9" t="s">
        <v>127</v>
      </c>
      <c r="H55" s="31">
        <v>40</v>
      </c>
      <c r="I55" s="11"/>
    </row>
    <row r="56" spans="1:9" s="4" customFormat="1" ht="44.25" customHeight="1" x14ac:dyDescent="0.35">
      <c r="A56" s="61" t="s">
        <v>169</v>
      </c>
      <c r="B56" s="61"/>
      <c r="C56" s="61"/>
      <c r="D56" s="61"/>
      <c r="E56" s="61"/>
      <c r="F56" s="61"/>
      <c r="G56" s="61"/>
      <c r="H56" s="61"/>
      <c r="I56" s="61"/>
    </row>
  </sheetData>
  <mergeCells count="15">
    <mergeCell ref="C31:C55"/>
    <mergeCell ref="D31:D55"/>
    <mergeCell ref="E31:E55"/>
    <mergeCell ref="A56:I56"/>
    <mergeCell ref="B6:B55"/>
    <mergeCell ref="A6:A55"/>
    <mergeCell ref="A1:I1"/>
    <mergeCell ref="C29:C30"/>
    <mergeCell ref="D29:D30"/>
    <mergeCell ref="E29:I30"/>
    <mergeCell ref="A3:I3"/>
    <mergeCell ref="A2:I2"/>
    <mergeCell ref="E6:E28"/>
    <mergeCell ref="D6:D28"/>
    <mergeCell ref="C6:C28"/>
  </mergeCells>
  <phoneticPr fontId="2" type="noConversion"/>
  <pageMargins left="1" right="0.25" top="1.18" bottom="0.3" header="0.3" footer="0.16"/>
  <pageSetup scale="36" fitToHeight="0" orientation="landscape" horizontalDpi="4294967292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activeCell="A30" sqref="A30:B30"/>
    </sheetView>
  </sheetViews>
  <sheetFormatPr defaultRowHeight="15.75" x14ac:dyDescent="0.25"/>
  <cols>
    <col min="1" max="1" width="9.140625" style="20"/>
    <col min="2" max="2" width="14" style="20" customWidth="1"/>
    <col min="3" max="3" width="11.140625" style="20" customWidth="1"/>
    <col min="4" max="6" width="9.140625" style="20"/>
    <col min="7" max="7" width="14" style="20" customWidth="1"/>
    <col min="8" max="16384" width="9.140625" style="20"/>
  </cols>
  <sheetData>
    <row r="1" spans="1:3" x14ac:dyDescent="0.25">
      <c r="A1" s="99" t="s">
        <v>131</v>
      </c>
      <c r="B1" s="100"/>
      <c r="C1" s="100"/>
    </row>
    <row r="2" spans="1:3" x14ac:dyDescent="0.25">
      <c r="A2" s="5" t="s">
        <v>50</v>
      </c>
      <c r="B2" s="5" t="s">
        <v>28</v>
      </c>
      <c r="C2" s="5" t="s">
        <v>165</v>
      </c>
    </row>
    <row r="3" spans="1:3" x14ac:dyDescent="0.25">
      <c r="A3" s="94" t="s">
        <v>110</v>
      </c>
      <c r="B3" s="95"/>
      <c r="C3" s="96"/>
    </row>
    <row r="4" spans="1:3" x14ac:dyDescent="0.25">
      <c r="A4" s="18">
        <v>1</v>
      </c>
      <c r="B4" s="7" t="s">
        <v>45</v>
      </c>
      <c r="C4" s="18">
        <v>80</v>
      </c>
    </row>
    <row r="5" spans="1:3" x14ac:dyDescent="0.25">
      <c r="A5" s="18">
        <v>2</v>
      </c>
      <c r="B5" s="7" t="s">
        <v>43</v>
      </c>
      <c r="C5" s="6">
        <v>90</v>
      </c>
    </row>
    <row r="6" spans="1:3" x14ac:dyDescent="0.25">
      <c r="A6" s="18">
        <v>3</v>
      </c>
      <c r="B6" s="7" t="s">
        <v>46</v>
      </c>
      <c r="C6" s="6">
        <v>80</v>
      </c>
    </row>
    <row r="7" spans="1:3" x14ac:dyDescent="0.25">
      <c r="A7" s="18">
        <v>4</v>
      </c>
      <c r="B7" s="7" t="s">
        <v>48</v>
      </c>
      <c r="C7" s="6">
        <v>80</v>
      </c>
    </row>
    <row r="8" spans="1:3" x14ac:dyDescent="0.25">
      <c r="A8" s="18">
        <v>5</v>
      </c>
      <c r="B8" s="7" t="s">
        <v>49</v>
      </c>
      <c r="C8" s="6">
        <v>80</v>
      </c>
    </row>
    <row r="9" spans="1:3" x14ac:dyDescent="0.25">
      <c r="A9" s="102" t="s">
        <v>31</v>
      </c>
      <c r="B9" s="103"/>
      <c r="C9" s="6">
        <f>SUM(C4:C8)</f>
        <v>410</v>
      </c>
    </row>
    <row r="10" spans="1:3" x14ac:dyDescent="0.25">
      <c r="A10" s="6">
        <v>6</v>
      </c>
      <c r="B10" s="7" t="s">
        <v>47</v>
      </c>
      <c r="C10" s="6" t="s">
        <v>44</v>
      </c>
    </row>
    <row r="11" spans="1:3" x14ac:dyDescent="0.25">
      <c r="A11" s="104" t="s">
        <v>111</v>
      </c>
      <c r="B11" s="104"/>
      <c r="C11" s="104"/>
    </row>
    <row r="12" spans="1:3" x14ac:dyDescent="0.25">
      <c r="A12" s="18">
        <v>1</v>
      </c>
      <c r="B12" s="19" t="s">
        <v>104</v>
      </c>
      <c r="C12" s="6">
        <v>100</v>
      </c>
    </row>
    <row r="13" spans="1:3" x14ac:dyDescent="0.25">
      <c r="A13" s="18">
        <v>2</v>
      </c>
      <c r="B13" s="19" t="s">
        <v>105</v>
      </c>
      <c r="C13" s="6">
        <v>100</v>
      </c>
    </row>
    <row r="14" spans="1:3" x14ac:dyDescent="0.25">
      <c r="A14" s="18">
        <v>3</v>
      </c>
      <c r="B14" s="19" t="s">
        <v>106</v>
      </c>
      <c r="C14" s="6">
        <v>100</v>
      </c>
    </row>
    <row r="15" spans="1:3" x14ac:dyDescent="0.25">
      <c r="A15" s="18">
        <v>4</v>
      </c>
      <c r="B15" s="19" t="s">
        <v>107</v>
      </c>
      <c r="C15" s="6">
        <v>100</v>
      </c>
    </row>
    <row r="16" spans="1:3" x14ac:dyDescent="0.25">
      <c r="A16" s="18">
        <v>5</v>
      </c>
      <c r="B16" s="19" t="s">
        <v>109</v>
      </c>
      <c r="C16" s="6">
        <v>100</v>
      </c>
    </row>
    <row r="17" spans="1:3" x14ac:dyDescent="0.25">
      <c r="A17" s="97" t="s">
        <v>31</v>
      </c>
      <c r="B17" s="98"/>
      <c r="C17" s="6">
        <f>SUM(C12:C16)</f>
        <v>500</v>
      </c>
    </row>
    <row r="18" spans="1:3" x14ac:dyDescent="0.25">
      <c r="A18" s="18">
        <v>6</v>
      </c>
      <c r="B18" s="19" t="s">
        <v>108</v>
      </c>
      <c r="C18" s="6" t="s">
        <v>44</v>
      </c>
    </row>
    <row r="20" spans="1:3" x14ac:dyDescent="0.25">
      <c r="A20" s="101" t="s">
        <v>132</v>
      </c>
      <c r="B20" s="100"/>
      <c r="C20" s="100"/>
    </row>
    <row r="21" spans="1:3" x14ac:dyDescent="0.25">
      <c r="A21" s="32" t="s">
        <v>50</v>
      </c>
      <c r="B21" s="32" t="s">
        <v>28</v>
      </c>
      <c r="C21" s="32" t="s">
        <v>165</v>
      </c>
    </row>
    <row r="22" spans="1:3" x14ac:dyDescent="0.25">
      <c r="A22" s="94" t="s">
        <v>110</v>
      </c>
      <c r="B22" s="95"/>
      <c r="C22" s="96"/>
    </row>
    <row r="23" spans="1:3" x14ac:dyDescent="0.25">
      <c r="A23" s="18">
        <v>1</v>
      </c>
      <c r="B23" s="19" t="s">
        <v>102</v>
      </c>
      <c r="C23" s="18">
        <v>80</v>
      </c>
    </row>
    <row r="24" spans="1:3" x14ac:dyDescent="0.25">
      <c r="A24" s="18">
        <v>2</v>
      </c>
      <c r="B24" s="7" t="s">
        <v>45</v>
      </c>
      <c r="C24" s="18">
        <v>80</v>
      </c>
    </row>
    <row r="25" spans="1:3" x14ac:dyDescent="0.25">
      <c r="A25" s="18">
        <v>3</v>
      </c>
      <c r="B25" s="7" t="s">
        <v>43</v>
      </c>
      <c r="C25" s="6">
        <v>90</v>
      </c>
    </row>
    <row r="26" spans="1:3" x14ac:dyDescent="0.25">
      <c r="A26" s="18">
        <v>4</v>
      </c>
      <c r="B26" s="7" t="s">
        <v>46</v>
      </c>
      <c r="C26" s="6">
        <v>80</v>
      </c>
    </row>
    <row r="27" spans="1:3" x14ac:dyDescent="0.25">
      <c r="A27" s="18">
        <v>5</v>
      </c>
      <c r="B27" s="7" t="s">
        <v>48</v>
      </c>
      <c r="C27" s="6">
        <v>80</v>
      </c>
    </row>
    <row r="28" spans="1:3" x14ac:dyDescent="0.25">
      <c r="A28" s="18">
        <v>6</v>
      </c>
      <c r="B28" s="7" t="s">
        <v>49</v>
      </c>
      <c r="C28" s="6">
        <v>80</v>
      </c>
    </row>
    <row r="29" spans="1:3" x14ac:dyDescent="0.25">
      <c r="A29" s="18">
        <v>7</v>
      </c>
      <c r="B29" s="7" t="s">
        <v>103</v>
      </c>
      <c r="C29" s="6">
        <v>80</v>
      </c>
    </row>
    <row r="30" spans="1:3" x14ac:dyDescent="0.25">
      <c r="A30" s="102" t="s">
        <v>31</v>
      </c>
      <c r="B30" s="103"/>
      <c r="C30" s="6">
        <f>SUM(C23:C29)</f>
        <v>570</v>
      </c>
    </row>
    <row r="31" spans="1:3" x14ac:dyDescent="0.25">
      <c r="A31" s="6">
        <v>8</v>
      </c>
      <c r="B31" s="7" t="s">
        <v>47</v>
      </c>
      <c r="C31" s="6" t="s">
        <v>44</v>
      </c>
    </row>
    <row r="32" spans="1:3" x14ac:dyDescent="0.25">
      <c r="A32" s="104" t="s">
        <v>111</v>
      </c>
      <c r="B32" s="104"/>
      <c r="C32" s="104"/>
    </row>
    <row r="33" spans="1:3" x14ac:dyDescent="0.25">
      <c r="A33" s="6">
        <v>1</v>
      </c>
      <c r="B33" s="41" t="s">
        <v>108</v>
      </c>
      <c r="C33" s="6">
        <v>90</v>
      </c>
    </row>
    <row r="34" spans="1:3" x14ac:dyDescent="0.25">
      <c r="A34" s="18">
        <v>2</v>
      </c>
      <c r="B34" s="19" t="s">
        <v>109</v>
      </c>
      <c r="C34" s="6">
        <v>100</v>
      </c>
    </row>
    <row r="35" spans="1:3" x14ac:dyDescent="0.25">
      <c r="A35" s="21">
        <v>3</v>
      </c>
      <c r="B35" s="22" t="s">
        <v>141</v>
      </c>
      <c r="C35" s="6">
        <v>100</v>
      </c>
    </row>
    <row r="36" spans="1:3" x14ac:dyDescent="0.25">
      <c r="A36" s="97" t="s">
        <v>31</v>
      </c>
      <c r="B36" s="98"/>
      <c r="C36" s="6">
        <f>SUM(C33:C35)</f>
        <v>290</v>
      </c>
    </row>
    <row r="37" spans="1:3" x14ac:dyDescent="0.25">
      <c r="A37" s="18">
        <v>4</v>
      </c>
      <c r="B37" s="19" t="s">
        <v>145</v>
      </c>
      <c r="C37" s="6" t="s">
        <v>44</v>
      </c>
    </row>
    <row r="39" spans="1:3" x14ac:dyDescent="0.25">
      <c r="A39" s="101" t="s">
        <v>166</v>
      </c>
      <c r="B39" s="100"/>
      <c r="C39" s="100"/>
    </row>
    <row r="40" spans="1:3" x14ac:dyDescent="0.25">
      <c r="A40" s="32" t="s">
        <v>50</v>
      </c>
      <c r="B40" s="32" t="s">
        <v>28</v>
      </c>
      <c r="C40" s="32" t="s">
        <v>165</v>
      </c>
    </row>
    <row r="41" spans="1:3" x14ac:dyDescent="0.25">
      <c r="A41" s="94" t="s">
        <v>110</v>
      </c>
      <c r="B41" s="95"/>
      <c r="C41" s="96"/>
    </row>
    <row r="42" spans="1:3" x14ac:dyDescent="0.25">
      <c r="A42" s="18">
        <v>1</v>
      </c>
      <c r="B42" s="51" t="s">
        <v>149</v>
      </c>
      <c r="C42" s="18">
        <v>70</v>
      </c>
    </row>
    <row r="43" spans="1:3" x14ac:dyDescent="0.25">
      <c r="A43" s="18">
        <v>2</v>
      </c>
      <c r="B43" s="51" t="s">
        <v>150</v>
      </c>
      <c r="C43" s="18">
        <v>80</v>
      </c>
    </row>
    <row r="44" spans="1:3" x14ac:dyDescent="0.25">
      <c r="A44" s="18">
        <v>3</v>
      </c>
      <c r="B44" s="51" t="s">
        <v>151</v>
      </c>
      <c r="C44" s="18">
        <v>80</v>
      </c>
    </row>
    <row r="45" spans="1:3" x14ac:dyDescent="0.25">
      <c r="A45" s="18">
        <v>4</v>
      </c>
      <c r="B45" s="51" t="s">
        <v>152</v>
      </c>
      <c r="C45" s="18">
        <v>80</v>
      </c>
    </row>
    <row r="46" spans="1:3" x14ac:dyDescent="0.25">
      <c r="A46" s="18">
        <v>5</v>
      </c>
      <c r="B46" s="51" t="s">
        <v>153</v>
      </c>
      <c r="C46" s="6">
        <v>50</v>
      </c>
    </row>
    <row r="47" spans="1:3" x14ac:dyDescent="0.25">
      <c r="A47" s="18">
        <v>6</v>
      </c>
      <c r="B47" s="51" t="s">
        <v>154</v>
      </c>
      <c r="C47" s="6">
        <v>50</v>
      </c>
    </row>
    <row r="48" spans="1:3" x14ac:dyDescent="0.25">
      <c r="A48" s="18">
        <v>7</v>
      </c>
      <c r="B48" s="51" t="s">
        <v>101</v>
      </c>
      <c r="C48" s="6">
        <v>80</v>
      </c>
    </row>
    <row r="49" spans="1:3" x14ac:dyDescent="0.25">
      <c r="A49" s="18">
        <v>8</v>
      </c>
      <c r="B49" s="51" t="s">
        <v>102</v>
      </c>
      <c r="C49" s="6">
        <v>80</v>
      </c>
    </row>
    <row r="50" spans="1:3" x14ac:dyDescent="0.25">
      <c r="A50" s="18">
        <v>9</v>
      </c>
      <c r="B50" s="51" t="s">
        <v>156</v>
      </c>
      <c r="C50" s="6">
        <v>80</v>
      </c>
    </row>
    <row r="51" spans="1:3" x14ac:dyDescent="0.25">
      <c r="A51" s="18">
        <v>10</v>
      </c>
      <c r="B51" s="51" t="s">
        <v>157</v>
      </c>
      <c r="C51" s="6">
        <v>75</v>
      </c>
    </row>
    <row r="52" spans="1:3" x14ac:dyDescent="0.25">
      <c r="A52" s="18">
        <v>11</v>
      </c>
      <c r="B52" s="51" t="s">
        <v>158</v>
      </c>
      <c r="C52" s="6">
        <v>70</v>
      </c>
    </row>
    <row r="53" spans="1:3" x14ac:dyDescent="0.25">
      <c r="A53" s="18">
        <v>12</v>
      </c>
      <c r="B53" s="51" t="s">
        <v>159</v>
      </c>
      <c r="C53" s="6">
        <v>55</v>
      </c>
    </row>
    <row r="54" spans="1:3" x14ac:dyDescent="0.25">
      <c r="A54" s="18">
        <v>13</v>
      </c>
      <c r="B54" s="51" t="s">
        <v>160</v>
      </c>
      <c r="C54" s="6">
        <v>50</v>
      </c>
    </row>
    <row r="55" spans="1:3" x14ac:dyDescent="0.25">
      <c r="A55" s="18">
        <v>14</v>
      </c>
      <c r="B55" s="52" t="s">
        <v>161</v>
      </c>
      <c r="C55" s="6">
        <v>70</v>
      </c>
    </row>
    <row r="56" spans="1:3" x14ac:dyDescent="0.25">
      <c r="A56" s="18">
        <v>15</v>
      </c>
      <c r="B56" s="52" t="s">
        <v>162</v>
      </c>
      <c r="C56" s="6">
        <v>70</v>
      </c>
    </row>
    <row r="57" spans="1:3" x14ac:dyDescent="0.25">
      <c r="A57" s="18">
        <v>16</v>
      </c>
      <c r="B57" s="52" t="s">
        <v>45</v>
      </c>
      <c r="C57" s="6">
        <v>80</v>
      </c>
    </row>
    <row r="58" spans="1:3" x14ac:dyDescent="0.25">
      <c r="A58" s="18">
        <v>17</v>
      </c>
      <c r="B58" s="52" t="s">
        <v>43</v>
      </c>
      <c r="C58" s="53">
        <v>90</v>
      </c>
    </row>
    <row r="59" spans="1:3" x14ac:dyDescent="0.25">
      <c r="A59" s="18">
        <v>18</v>
      </c>
      <c r="B59" s="52" t="s">
        <v>46</v>
      </c>
      <c r="C59" s="6">
        <v>80</v>
      </c>
    </row>
    <row r="60" spans="1:3" x14ac:dyDescent="0.25">
      <c r="A60" s="18">
        <v>19</v>
      </c>
      <c r="B60" s="52" t="s">
        <v>47</v>
      </c>
      <c r="C60" s="6">
        <v>80</v>
      </c>
    </row>
    <row r="61" spans="1:3" x14ac:dyDescent="0.25">
      <c r="A61" s="18">
        <v>20</v>
      </c>
      <c r="B61" s="52" t="s">
        <v>48</v>
      </c>
      <c r="C61" s="6">
        <v>80</v>
      </c>
    </row>
    <row r="62" spans="1:3" x14ac:dyDescent="0.25">
      <c r="A62" s="18">
        <v>21</v>
      </c>
      <c r="B62" s="52" t="s">
        <v>49</v>
      </c>
      <c r="C62" s="6">
        <v>80</v>
      </c>
    </row>
    <row r="63" spans="1:3" x14ac:dyDescent="0.25">
      <c r="A63" s="18">
        <v>22</v>
      </c>
      <c r="B63" s="52" t="s">
        <v>103</v>
      </c>
      <c r="C63" s="6">
        <v>80</v>
      </c>
    </row>
    <row r="64" spans="1:3" x14ac:dyDescent="0.25">
      <c r="A64" s="18">
        <v>23</v>
      </c>
      <c r="B64" s="52" t="s">
        <v>163</v>
      </c>
      <c r="C64" s="6">
        <v>80</v>
      </c>
    </row>
    <row r="65" spans="1:3" x14ac:dyDescent="0.25">
      <c r="A65" s="18">
        <v>24</v>
      </c>
      <c r="B65" s="52" t="s">
        <v>164</v>
      </c>
      <c r="C65" s="6">
        <v>80</v>
      </c>
    </row>
    <row r="66" spans="1:3" x14ac:dyDescent="0.25">
      <c r="A66" s="18">
        <v>25</v>
      </c>
      <c r="B66" s="17" t="s">
        <v>127</v>
      </c>
      <c r="C66" s="17" t="s">
        <v>127</v>
      </c>
    </row>
    <row r="67" spans="1:3" x14ac:dyDescent="0.25">
      <c r="A67" s="105" t="s">
        <v>31</v>
      </c>
      <c r="B67" s="105"/>
      <c r="C67" s="6">
        <f>SUM(C42:C65)</f>
        <v>1770</v>
      </c>
    </row>
    <row r="68" spans="1:3" x14ac:dyDescent="0.25">
      <c r="A68" s="18">
        <v>26</v>
      </c>
      <c r="B68" s="18" t="s">
        <v>155</v>
      </c>
      <c r="C68" s="53" t="s">
        <v>44</v>
      </c>
    </row>
  </sheetData>
  <mergeCells count="13">
    <mergeCell ref="A67:B67"/>
    <mergeCell ref="A36:B36"/>
    <mergeCell ref="A39:C39"/>
    <mergeCell ref="A41:C41"/>
    <mergeCell ref="A30:B30"/>
    <mergeCell ref="A32:C32"/>
    <mergeCell ref="A22:C22"/>
    <mergeCell ref="A17:B17"/>
    <mergeCell ref="A1:C1"/>
    <mergeCell ref="A20:C20"/>
    <mergeCell ref="A9:B9"/>
    <mergeCell ref="A3:C3"/>
    <mergeCell ref="A11:C11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Pembekalan 1</vt:lpstr>
      <vt:lpstr>Pembekalan  2</vt:lpstr>
      <vt:lpstr>Pembekalan 3</vt:lpstr>
      <vt:lpstr>Ruang</vt:lpstr>
      <vt:lpstr>'Pembekalan 3'!Print_Area</vt:lpstr>
    </vt:vector>
  </TitlesOfParts>
  <Company>USD Yogyakarta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Warnet Rektorat</dc:creator>
  <cp:lastModifiedBy>My Windows</cp:lastModifiedBy>
  <cp:lastPrinted>2018-05-09T11:03:07Z</cp:lastPrinted>
  <dcterms:created xsi:type="dcterms:W3CDTF">2011-05-31T02:46:15Z</dcterms:created>
  <dcterms:modified xsi:type="dcterms:W3CDTF">2018-10-10T07:36:20Z</dcterms:modified>
</cp:coreProperties>
</file>